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9000" activeTab="1"/>
  </bookViews>
  <sheets>
    <sheet name="全県" sheetId="1" r:id="rId1"/>
    <sheet name="地域" sheetId="2" r:id="rId2"/>
  </sheets>
  <definedNames>
    <definedName name="_xlnm.Print_Area" localSheetId="0">'全県'!$A$1:$N$90</definedName>
    <definedName name="_xlnm.Print_Area" localSheetId="1">'地域'!$A$1:$N$76</definedName>
    <definedName name="_xlnm.Print_Titles" localSheetId="0">'全県'!$1:$4</definedName>
    <definedName name="_xlnm.Print_Titles" localSheetId="1">'地域'!$1:$4</definedName>
  </definedNames>
  <calcPr fullCalcOnLoad="1"/>
</workbook>
</file>

<file path=xl/sharedStrings.xml><?xml version="1.0" encoding="utf-8"?>
<sst xmlns="http://schemas.openxmlformats.org/spreadsheetml/2006/main" count="1931" uniqueCount="1370">
  <si>
    <t>〈国際シンポジウム等〉
１．国際シンポジウム：基調講演４件（米国海洋大気庁長官、(独)海洋研究開発機構研究者ほか）、専門講演：論文発表（２００編）
２．エキシビジョン(展示会)
３．学生ポスターセッション（発表）
４．水中ロボット競技会
５．一般公開：地球深部探査船「ちきゅう」、有人潜水調査船「しんかい6500」など４隻</t>
  </si>
  <si>
    <t>〈防災セミナー〉
１．特別講義「あの時、何をやろうとしたのか」
２．ワークショップ「安全・安心なまちづくりにチャレンジ！！」
３．青少年活動に必要な総合的な研修
震災当時に活動した青年から、今後の活動を担う青年へ経験を継承。</t>
  </si>
  <si>
    <t>〈防災啓発事業〉
１．防災検定：防災検定をウェブサイトにおいて無料で実施。何気ない防災に関する知識をQ＆A方式で出題することにより防災に関する知識や心構え等を楽しみながら学習。
２．キッズ防災検定：兵庫県下の小学校に告知し、申し込みがあった学校に問題と解答を郵送、もしくはデータで送信する。合格者には認定証を発行する。受検料や認定証の発行などの費用はすべて無料。</t>
  </si>
  <si>
    <t>〈展示会等〉
震災の歴史遺産「神戸の壁」は北淡震災記念公園、人と防災未来センター、神戸の壁のあった新長田の３箇所に保存。それぞれの場所で「震災の体験と教訓」を発信。
１．「震災の記録・神戸の壁」展の開催
２．保存活動の記録映像の上映会
３．神戸の壁保存地での1.17の集いに参加、支援等を行った。</t>
  </si>
  <si>
    <t>〈防災啓発事業〉
１．神戸震災を忘れない
　　（被災体験者講話、写真パネル展示等）
２．防災グッズ「つみっく」のワークショップ
３．防災リーダーのためのネットワーク作り等</t>
  </si>
  <si>
    <t>〈防災啓発事業〉
消火訓練、ＡＥＤ心肺蘇生訓練、火災報知器展示・相談、フェニックス共済加入促進ＰＲ、スタンプラリーなどを実施した（既存事業と同時開催）。</t>
  </si>
  <si>
    <t>〈防災啓発イベント〉
１　講演「地域自主防災組織に於ける有事リーダーの育成等」
２　セミナー「地域自主防災組織に於ける有事ロジスティクス」
３　作業展示　防災図上演習に向け地域データの収集
４　活動展示　防災活動の展示
５　防災クイズラリー　公園来園者(一般参加)を含む</t>
  </si>
  <si>
    <t>〈講座・セミナー等〉
・防災知識の普及啓発のための出前講座・講演会等
・災害図上訓練（DIG）演習の支援活動
・自主防災組織の防災行動計画づくりの支援活動
・総合防災訓練ﾌﾞｰｽ展示と説明協力活動</t>
  </si>
  <si>
    <t>中播磨</t>
  </si>
  <si>
    <t>「デザイン都市・神戸」推進会議</t>
  </si>
  <si>
    <t>永田　宏和</t>
  </si>
  <si>
    <t>大阪市西区本町1-5-20サーミー本町ビル６Ｆ NPO法人プラス・アーツ内</t>
  </si>
  <si>
    <t>岩根　裕子</t>
  </si>
  <si>
    <t>大震災１５年の復興検証の啓発と復興の備え確立に向けた情報発信事業</t>
  </si>
  <si>
    <t>第九ｉｎにしのみや実行委員会</t>
  </si>
  <si>
    <t>山村　悦三</t>
  </si>
  <si>
    <t>西大島地区防災訓練</t>
  </si>
  <si>
    <t>武久栄一</t>
  </si>
  <si>
    <t>明石市魚住清水162-58</t>
  </si>
  <si>
    <t>宮本恵三</t>
  </si>
  <si>
    <t>災害発生時想定給食施設間相互支援実地訓練</t>
  </si>
  <si>
    <t>北播磨</t>
  </si>
  <si>
    <t>加古川市尾上町養田１２４５</t>
  </si>
  <si>
    <t>西神戸センター街親交会</t>
  </si>
  <si>
    <t>西神戸センター街アーケード内</t>
  </si>
  <si>
    <t>神戸北野　RICORDI</t>
  </si>
  <si>
    <t>〈追悼コンサート〉
・ミサ曲等の演奏
　G.フォーレ「小ミサ曲」、B.ブリテン「キャロルの祭典」ほか
・被災地域へ、追悼と癒しを与えるとともに、未来への活力につなげる。
・被災地域の視覚障害者を招待し、参加する喜びと感動を深めて頂くとともに、共生の社会づくりに寄与した。</t>
  </si>
  <si>
    <t xml:space="preserve">〈防災啓発事業〉
震災の教訓を踏まえ、地域の外国人、障害者、高齢者の触れあい・交流を第一に、地域文化との出会いの場をつくる。地元の子どもたちが多く参加して、いろいろな文化と出会うことにより、ふれあいの場をつくった。
</t>
  </si>
  <si>
    <t>&lt;震災記念コンサート&gt;
・被災経験等を後世に継承発信するコンサート
・追悼演奏及び歌
・震災映像の上映　等</t>
  </si>
  <si>
    <t>&lt;防災啓発イベント&gt;
・復興に取り組んだ先人を顕彰する歴史劇を公演
・震災や復興の過程の展示や再建した文化財の特別公開
・災害発生時の相互扶助や支援の実践例を提示
・当該事業を収録し、未来に震災を伝える　等</t>
  </si>
  <si>
    <t>&lt;震災記念コンサート&gt;
・演奏を行い災害時の支援に対する感謝を表現
・災害時の情報源となるFM、NPO,情報誌等との連携強化
・ハイチ地震被災地の写真展示</t>
  </si>
  <si>
    <t>&lt;防災啓発イベント&gt;
・市バスを使った震災パネル展
・中心市街地震災安全マップを作成し災害の備えを啓発
・元気な踊りで全ての犠牲者へ追悼する　等</t>
  </si>
  <si>
    <t>&lt;啓発冊子作成&gt;
・民間による危機管理ﾈｯﾄﾜｰｸの橋かけとなる活動を実証し、多くの地域のバイブルとなるガイドブックを作成し配付。
・震災以降の教育現場における「防災教育」を検証し、全国へ提言する。</t>
  </si>
  <si>
    <t>&lt;震災追悼イベント&gt;
・１６回目を迎える、ロウソクによる追悼事業。
・追悼とともに、生きる私たちがいかに生きるかというサブテーマを毎年もうけており、テーマに沿ったメッセージを抽象的に絵としてロウソクで描いている。</t>
  </si>
  <si>
    <t>&lt;震災記念コンサート&gt;
・震災を題材にしたオペラ公演を開催
・復興し元気になった被災地を全国にアピール</t>
  </si>
  <si>
    <t>青少年活動コア・リーダー養成研修</t>
  </si>
  <si>
    <t>宝塚チャリティ歌謡コンサート</t>
  </si>
  <si>
    <t>花かわち倶楽部</t>
  </si>
  <si>
    <t>阿津　充俊</t>
  </si>
  <si>
    <t>淡路市郡家６２１阿津様方</t>
  </si>
  <si>
    <t>国際フォーラム「観光都市兵庫のさらなる復興と継承に向けて」～淡路の里海と農の活きる継承と海外への発信～</t>
  </si>
  <si>
    <t>特定非営利活動法人国際教育文化交流協会</t>
  </si>
  <si>
    <t>伊弉諾神宮参集殿</t>
  </si>
  <si>
    <t>特定非営利活動法人
コミュニティ・サポートセンター神戸</t>
  </si>
  <si>
    <t>東灘区民センター小ホール</t>
  </si>
  <si>
    <t>神戸市中央区山本通3-19-8神戸市立海外移住と文化交流センター　NPO法人グローバルプロジェクト推進機構JEARN内</t>
  </si>
  <si>
    <t>078-862-8288</t>
  </si>
  <si>
    <t>ndys@jearn.jp</t>
  </si>
  <si>
    <t>納谷淑恵</t>
  </si>
  <si>
    <t>〈防災訓練等〉
講話、外国人の子ども達による発表、応急救護講習、家具転倒防止グッズの展示・講習、親子ウォークラリー、炊き出し、防災カレンダー作成、地域交流イベントなど</t>
  </si>
  <si>
    <t>〈防災啓発事業〉
韓国の備蓄食品を紹介したほか、応急措置講習会、学習、講話、震災グッズ紹介などを行った。</t>
  </si>
  <si>
    <t>〈防災啓発事業〉
・西宮市の震災犠牲者数を具象化したモニュメントと献花台を設置する。
・震災記録映画の上映。
・震災写真パネル展。
・煙霧トンネルによる避難訓練。
・炊き出し訓練、消火器点検、火起こし実演など。</t>
  </si>
  <si>
    <t>〈防災啓発事業〉
復興住宅の住民及び地域住民を対象にしたイベントを行う。
・震災の教訓や、現代社会の問題について訴える劇の上演。
・復興住宅の現状について取り扱う展示及び資料配付
・被災高齢者を元気づける落語や、地元で活動するグループが出演する各種出し物の上演。
・防災に関する啓発ビラ等の配付。</t>
  </si>
  <si>
    <t>〈追悼セレモニー、防災啓発イベント〉
１．1．7追悼モニュメントを囲んで、地域の連帯を誓い、犠牲者の鎮魂を願う。
２．阪神大震災を偲び、風化させないために、当時と同じように地域の人々が協力して、餅つき、綿菓子、地場野菜の提供と販売を行いながら、防災を考えるイベントを実施。</t>
  </si>
  <si>
    <t>〈：防災訓練〉
１．阪神風水害の土石流模型の実験
２．雪を土に見立てて土嚢積み訓練
３．要支援者の車椅子での避難訓練
４．AEDの取扱いと心肺蘇生訓練
その他、誘導訓練、放水訓練、搬送訓練、炊き出しなど</t>
  </si>
  <si>
    <t>〈防災訓練〉
１．避難訓練(成文小学校体育館)
２．講話(尼崎市西消防署)
３．「住宅火災警報器を設置しましたか」ビラ配布
４．大雨による浸水被害に対して（内水ハザードマップ）勉強会</t>
  </si>
  <si>
    <t>〈鎮魂コンサート〉
・過去４回実施。
・シューベルトや千原英喜などの宗教曲により、鎮魂の祈りを表す。
・その他、懐かしい合唱曲を来場者と共に歌いながら、安らぎの時間を共にした。</t>
  </si>
  <si>
    <t>〈追悼コンサート〉
・「1.17宣言」の文書を配布し、開会の挨拶で事業の趣旨を説明。
・震災遺児奨学金の募集を実施する。
・芦屋三曲協会と芦屋山手コーラスの共演による邦楽の演奏。</t>
  </si>
  <si>
    <t>〈防災啓発イベント〉
阪神淡路大震災の経験を、近い将来起こると起こるとされる南海・東南海地震の際に、充分生かせるように、震災経験者を講師として、地域住民に伝えて行く。
大震災時にも実施した炊き出しを訓練として行い、その場を地域住民間のコミュニケーションの場として生かす。</t>
  </si>
  <si>
    <t>〈講演会、訓練等〉
阪神・淡路大震災の教訓により、医療、搬送システムの構築を考えたシンポジウムを開催
・テーマ「災害弱者たる難病患者の総合的支援活動」
・講演
「災害時医療支援のあり方」、「ホテルシップ構想」、「難病患者の災害時支援について」</t>
  </si>
  <si>
    <t>〈鎮魂コンサート〉
「大輪田國風土記」（フィクション）にまつわる芸能・民話や物語・震災や厄災と人間との関わりを太鼓衆団輪田鼓代表の田中嘉治が脚本・構成して描く。
震災をテーマにした太鼓衆団輪田鼓による太鼓演奏「友愛の鐘」ほか１０数曲を演奏。</t>
  </si>
  <si>
    <t>〈防災啓発事業〉
保育園児に平成７年におきたこの街の地震の様子を伝え、ＪＲ新長田駅前で「幸せを運べるように」を唄い、みなで作った黄色いリボンを配布。</t>
  </si>
  <si>
    <t>〈炊き出し訓練〉
被災地復興活力の原動力となつた炊き出しを再現し、今後の激甚被災地支援の体制づくりを行った。
募金活動をあわせて実施する。</t>
  </si>
  <si>
    <t>〈災害対応マニュアル作成、防災訓練〉
築20年を迎える超高層マンションの災害時対応について、阪神淡路大震災の教訓を整理収集するとともに、防災先進地での取り組みなどを参考として、さまざまな場面を想定した総合的な防災訓練を企画し実施する事業を行った。</t>
  </si>
  <si>
    <t>〈啓発資料の制作、防災訓練〉
１．防災情報マップを作製
六甲アイランド内における防災設備・避難設備・情報連絡体制等を記入した防災情報マップを作成し全世帯に配布。
２．防災情報マップを活用した防災訓練を実施。特に高齢者、身障者への避難支援を重視する。
３．六甲アイランド内被災情報等連絡網の組織強化を図る。</t>
  </si>
  <si>
    <t>〈防災訓練〉
南海沖地震による津波の来襲を想定した総合防災訓練を実施。災害弱者を車いすで避難誘導し、安全確保を実証する。
・災害弱者並びに地域住民の避難訓練、地震による被害者の救出訓練
・怪我人の救護訓練(AED・心肺蘇生訓練含む)、初期消火訓練(企業・中学生の放水訓練)
・緊急給水訓練(500ton水槽からの給水)、炊き出し訓練(UDうどん入り豚汁と非常食)</t>
  </si>
  <si>
    <t>〈防災訓練〉
・式典　阪神・淡路大震災の犠牲者6,434人の霊に対し黙祷、献花を行う。
・語り部による講話　震災の恐怖と体験・教訓を学び、震災記憶の風化に努め、自助・共助の大切さを学ぶ。
・垂水消防署員による防災研修の実施
・炊き出し訓練の実施</t>
  </si>
  <si>
    <t>〈防災訓練〉
・神戸市立兵庫商業高校の龍獅圑による獅子舞、もちつき、とんどまつり
・地震体験車「ゆれるん」による地震体験、北消防団によるロープ渡り体験
・水消火器による消火訓練、担架搬送訓練、救助、救出訓練
・バケツリレー訓練、炊出し訓練</t>
  </si>
  <si>
    <t>〈防災訓練〉
災害非常時を想定した炊き出し提供活動の訓練を実施する。
.阪神・淡路大震災の経験を教訓として、ひょうご安全の日（1/17）に地震、豪雨洪水等の災害非常時を想定した炊き出し及び来場者への配布提供活動訓練を実施。〔ぜんざいを作り、一般来場者（同日実施メモリアルウォーク参加者含）へ無償提供・配布&lt;約1,500食&gt;〕
2.上記炊き出し活動時に、防災グッズ・防災啓発小冊子等を来場者へ配布。</t>
  </si>
  <si>
    <t>〈国際シンポジウム〉
台湾の八八水害(2009年)および新潟県中越地震（2004年）の被災地で復興を支援している学生たちを神戸に』招き、阪神・淡路大震災において蓄積されてきた復興の経験および教訓を学ぶツアーを実施して、彼らが学んだことをシンポジウムで国内外に発信。</t>
  </si>
  <si>
    <t xml:space="preserve">〈防災セミナー〉
「新しい公共」の力を生かした防災力の向上を政府も推進している。そのために、当センター代表の主張する「減災サイクル」（災害を減じるための知恵を、事前の備えや復旧・復興などの各ステージに分けて表したもの）をより具現化して実践する方法を学ぶ連続セミナーを開催した。
</t>
  </si>
  <si>
    <t>〈鎮魂行事等〉
１．[1.17ながた」の形にペットボトルを並べその中のろうそくへの点灯
２．鎮魂ライブ、炊き出し、募金
３．ＦＭわいわいとの放送
４．ろうそくづくりワークショップ（事前に保育所などで開催）
５．竹募金箱づくりワークショップ（事前に中学校で開催）</t>
  </si>
  <si>
    <t>〈追悼行事、展示、コンサート等〉
「１．１７阪神淡路大震災」で亡くなられた多くの方々に対して追悼を行い、震災で培われた「きずな、支え合う心」「やさしさ、思いやり」の大切さをより強いものにしていく震災メモリアルイベントです。
・黙祷、追悼音楽（音楽演奏、コーラス）
震災のまちの様子を上映また写真の展示</t>
  </si>
  <si>
    <t>〈鎮魂行事〉
・竹灯籠で｢1.17」の文字を描き、参加者にろうそくに火をともしてもらうとともに、早朝５時４６分と夕刻１７字４６分の２回、震災犠牲者に対して黙祷する（竹灯籠時間：５時～２１時）。
・竹筒とろうそくは、県内社会福祉協議会等の提供を受ける。
・17日早朝に、炊き出しを実施する(500人分)。</t>
  </si>
  <si>
    <t>〈追悼行事等〉
・講話「震災体験者を交え、防災について」
・追悼セレモニー(竹筒を作製し、故人を偲ぶ。震災について、学生を交えて語り合う)
・音楽会
・炊き出し
・メモリアルウォークの運営参加</t>
  </si>
  <si>
    <t>〈防災訓練〉
・避難・誘導訓練
　民生児童委員が、災害時要援護者宅を回り、安否確認を行いながら、誘導。中学生も参加して、車椅子を押しながら、訓練を実施
・給水・炊き出し訓練、煙避難訓練
・救急・救命訓練、初期消火訓練</t>
  </si>
  <si>
    <t>&lt;防災訓練&gt;
・避難誘導訓練、消火栓取扱訓練、消火器取扱訓練、消防自動車放水訓練、被災者救護訓練、炊き出し訓練、防災器材の点検、交通統制訓練</t>
  </si>
  <si>
    <t>&lt;防災訓練&gt;
・避難訓練、消火訓練、情報収集伝達訓練、安否確認訓練、救護訓練、炊き出し訓練</t>
  </si>
  <si>
    <t>〈防災訓練、防災啓発事業〉
【10月25日】
・災害時要援護者支援講習会
・災害食の炊き出し訓練
【11月7日】
・出石川防災センター視察研修</t>
  </si>
  <si>
    <t>〈防災啓発事業〉
震災の経験と教訓を伝える講話（建築士会、落語家）、家具転倒被害映像の放映、家具転倒防止グッズの展示・紹介、災害用避難グッズの展示・紹介、非常食の展示・試食体験</t>
  </si>
  <si>
    <t>〈防災啓発事業〉
市内各要所に、「防災・減災の日」の横断幕・懸垂幕・のぼりを掲出するとともに、啓発チラシを作成し市民に配布するなど「防災・減災」への意識を高めていく。</t>
  </si>
  <si>
    <t>〈防災啓発イベント〉
・花や蛸壺で作成したキャンドルを鎮魂灯として、会場内や商店街沿道に設置し黙祷。
・鎮魂のハンドベル、消防隊ラッパ演奏、和太鼓演奏を実施。
・震災当時を振り返り、炊き出しを行うほか、地震に強い建物づくり相談会などを実施。</t>
  </si>
  <si>
    <t>〈追悼コンサート〉
・阪神・淡路大震災から１６年を迎え、犠牲者への魂の祈りと復興の想いを込めて、歌を参加者全員で合唱する。</t>
  </si>
  <si>
    <t>No</t>
  </si>
  <si>
    <t>Eメール</t>
  </si>
  <si>
    <t>Eメール</t>
  </si>
  <si>
    <t>HP</t>
  </si>
  <si>
    <t>アン</t>
  </si>
  <si>
    <t>－</t>
  </si>
  <si>
    <t>651-0073</t>
  </si>
  <si>
    <t>078-241-8922</t>
  </si>
  <si>
    <t>078-241-6990</t>
  </si>
  <si>
    <t>m-kusaka@hyogo.jrc.or.jp</t>
  </si>
  <si>
    <t>ho-shi-ka8922@hyogo.jrc.or.jp</t>
  </si>
  <si>
    <t>http;//www.hyogo.jrc.or/</t>
  </si>
  <si>
    <t>④</t>
  </si>
  <si>
    <t>－</t>
  </si>
  <si>
    <t>675-0025</t>
  </si>
  <si>
    <t>－</t>
  </si>
  <si>
    <t>079-423-7600</t>
  </si>
  <si>
    <t>アン</t>
  </si>
  <si>
    <t>－</t>
  </si>
  <si>
    <t>674-0074</t>
  </si>
  <si>
    <t>078-942-8625</t>
  </si>
  <si>
    <t>078-947-5154</t>
  </si>
  <si>
    <t>－</t>
  </si>
  <si>
    <t xml:space="preserve">
675-8566</t>
  </si>
  <si>
    <t>０７９－４２２－０００２</t>
  </si>
  <si>
    <t>０７９－４２２－７５８９</t>
  </si>
  <si>
    <t>nozomi_iwanaga@pref.hyogo.lg.jp</t>
  </si>
  <si>
    <t>０７９－４２２－０００２</t>
  </si>
  <si>
    <t>アン</t>
  </si>
  <si>
    <t>675-2303</t>
  </si>
  <si>
    <t>0790-43-8133</t>
  </si>
  <si>
    <t>0790-42-6658</t>
  </si>
  <si>
    <t>takanori_itou@kasai-syakyo.or.jp</t>
  </si>
  <si>
    <t>0790-43-8133</t>
  </si>
  <si>
    <t>http://www.kasai-syakyo.com/</t>
  </si>
  <si>
    <t>～</t>
  </si>
  <si>
    <t>－</t>
  </si>
  <si>
    <t>673-0551</t>
  </si>
  <si>
    <t>0794-85-4700</t>
  </si>
  <si>
    <t>0794-85-1233</t>
  </si>
  <si>
    <t>0794-85-4700</t>
  </si>
  <si>
    <t>-</t>
  </si>
  <si>
    <t>④</t>
  </si>
  <si>
    <t>651-0073</t>
  </si>
  <si>
    <t>(078)
262-6041</t>
  </si>
  <si>
    <t>(078)
262-6046</t>
  </si>
  <si>
    <t>info@recoveryplatform.org</t>
  </si>
  <si>
    <t>(078)
262-6041</t>
  </si>
  <si>
    <t>info@recoveryplatform.org</t>
  </si>
  <si>
    <t>http://www.recoveryplatform.org</t>
  </si>
  <si>
    <t>～</t>
  </si>
  <si>
    <t>651-0073</t>
  </si>
  <si>
    <t>(078)
262-5068</t>
  </si>
  <si>
    <t>(078)
262-5082</t>
  </si>
  <si>
    <t>dra.secretariat@gmail.com</t>
  </si>
  <si>
    <t>(078)
262-5068</t>
  </si>
  <si>
    <t>dra.secretariat@gmail.com</t>
  </si>
  <si>
    <t>http://www.dri.ne.jp/network/forum.html</t>
  </si>
  <si>
    <t>651-0073</t>
  </si>
  <si>
    <t>０７８－２６２－５５６８</t>
  </si>
  <si>
    <t>078-262-5560</t>
  </si>
  <si>
    <t>rep@hyogo.uncrd.or.jp</t>
  </si>
  <si>
    <t>http://www.hyogo.uncrd.or.jp</t>
  </si>
  <si>
    <t>④</t>
  </si>
  <si>
    <t>650-0003</t>
  </si>
  <si>
    <t>078-862-8288</t>
  </si>
  <si>
    <t>ndys@jearn.jp</t>
  </si>
  <si>
    <t>http://ndys.jearn.jp</t>
  </si>
  <si>
    <t>657-8501</t>
  </si>
  <si>
    <t>(078)
842-2311</t>
  </si>
  <si>
    <t>(078)
842-2203</t>
  </si>
  <si>
    <t>tamiyok@people.kobe-u.ac.jp</t>
  </si>
  <si>
    <t xml:space="preserve">〈講座・展示会等〉
１．防災のこころを伝える絵手紙教室を各地で開催(教室1,100人参加)。
２．作品を人と防災未来センターで展示し、震災の教訓を発信(来場者21,000人)。
</t>
  </si>
  <si>
    <t xml:space="preserve">〈防災セミナー、展示会等〉
①市民救命士育成講習会(心肺蘇生法コース・けがの手当てコース)
②起震車による地震体験
③「防災・救命」をテーマとする第一回防災書道展を開催(応募点数2000点)
</t>
  </si>
  <si>
    <t>〈防災啓発事業等〉
・事務所にて無料電話相談、来所相談を実施(週五日午前)
・無料巡回相談、炊き出しの実施(毎月一回)。巡回相談は、弁護士・税理士・看護師・ケースワーカーの協力のもと、ボランティアスタッフにより運営。</t>
  </si>
  <si>
    <t>〈防災訓練等〉
震災メモリアルと避難訓練、野外炊事訓練、防火訓練、豆まきと避難訓練、骨折による応急処置、復興凧揚げ退会、巨大震災に備える避難訓練、追悼音楽会・演劇会を実施。</t>
  </si>
  <si>
    <t>〈防災啓発イベント等〉
餅つき、炊き出し、昨年購入した防災セットの入れ替えと試食、子ども達中心の避難訓練、人と防災未来館への遠足、心肺蘇生訓練、震災文庫づくりなど。</t>
  </si>
  <si>
    <t xml:space="preserve">〈防災啓発事業〉
・家具転倒防止等に関するチラシの作成
・作業会員によるチラシ配布による事業のＰＲ
</t>
  </si>
  <si>
    <t>〈震災映画上映会〉
震災アニメ「地球が動いた日」の上映や、市民コンサート、白玉ぜんざいの炊き出しを行った。</t>
  </si>
  <si>
    <t>〈追悼コンサート〉
阪神・淡路大震災の犠牲者への追悼の意と復興への気持ちをアピールするため、ベートーベンの第九シンフォニーを市民で構成されたオーケストラをバックに合唱した。</t>
  </si>
  <si>
    <t>神戸市中央区脇浜海岸通1-5-2 人と防災未来センター西館6階</t>
  </si>
  <si>
    <t>特定非営利活動法人　検定協議会</t>
  </si>
  <si>
    <t>ひょうご安全の日推進事業
　　追悼と希望のコンサート</t>
  </si>
  <si>
    <t>公益財団法人アルカディア音楽芸術財団</t>
  </si>
  <si>
    <t>芦屋市民センタールナホール</t>
  </si>
  <si>
    <t>合志　至誠</t>
  </si>
  <si>
    <t>阪神・淡路大震災１６年 メモリアル「一行詩」展　“絆”</t>
  </si>
  <si>
    <t>ひょうご安全の日推進事業
第２回　防災士シンポジウム in  KOBE</t>
  </si>
  <si>
    <t>阪神・淡路大震災から１６年…1.17を忘れない　中丸三千繪ソプラノ・リサイタル</t>
  </si>
  <si>
    <t>Give&amp;Given Theater～今、伝え継がねばならないこと～</t>
  </si>
  <si>
    <t>阪神・淡路大震災１６周年メモリアル大うたう会</t>
  </si>
  <si>
    <t>1.17は忘れない　震災復興祈念コンサート『愛よ降りそそげ！輝ける命に！』</t>
  </si>
  <si>
    <t>第６回竸基弘賞授賞式及び記念講演会</t>
  </si>
  <si>
    <t>阪神淡路大震災1.17メモリアル　歌声よ！明日に向かって　合唱フェスティバル</t>
  </si>
  <si>
    <t>震災16年　いのちの鼓動　輝ける未来へ 第71回こどものためのコンサート</t>
  </si>
  <si>
    <t>文化復興コンサート 「祈り・夢・未来～文化復興・想いは伝わる」</t>
  </si>
  <si>
    <t>阪神・淡路大震災メモリアルコンサート 「500人のゴスペルコンサート」</t>
  </si>
  <si>
    <t>「追悼の想い」コンサート2011“阪神淡路大震災から１６年目の旅立ち”</t>
  </si>
  <si>
    <t>ひょうご安全の日推進事業
追悼と希望のコンサート</t>
  </si>
  <si>
    <t>慶長伏見の大震災と江戸期の風水害、そして阪神大震災を乗り越えて清酒発祥の歴史を伝え、新しい「まちづくり」をさぐる「鴻池歴史顕彰事業」</t>
  </si>
  <si>
    <t>子供達による「幸せを運べるように」の歌と黄色いリボン配布
～1.17を忘れないために～</t>
  </si>
  <si>
    <t>1.17KOBEに灯りを in ながた</t>
  </si>
  <si>
    <t xml:space="preserve">〈1.17は忘れない〉
京フィルとあそぼう　はじめてのクラシックコンサート～震災で亡くなった小さな命に思いを馳せて～
</t>
  </si>
  <si>
    <t>震災をこえて...　春を呼ぼうコンサート</t>
  </si>
  <si>
    <t>阪神・淡路大震災　震災犠牲者追悼式 神戸三宮“祈り”そして明日へ！</t>
  </si>
  <si>
    <t>(社)神戸市手をつなぐ育成会　ひょうご安全の日推進事業</t>
  </si>
  <si>
    <t>ひょうご安全の日 震災アニメ上映＆歌謡コンサート</t>
  </si>
  <si>
    <t>防災フェア　～皆で守ろう　わが街・いのち～</t>
  </si>
  <si>
    <t>事業形態と主な実施内容</t>
  </si>
  <si>
    <t>653-0042</t>
  </si>
  <si>
    <t>(078)
611-0294</t>
  </si>
  <si>
    <t>nishi_kobe_saihakken@yahoo.co.jp</t>
  </si>
  <si>
    <t>(078)
611-0294</t>
  </si>
  <si>
    <t>nishi_kobe_saihakken@yahoo.co.jp</t>
  </si>
  <si>
    <t>http://shitamachihakken.blg51.fc2.com/</t>
  </si>
  <si>
    <t xml:space="preserve">プロジェクト１－２
</t>
  </si>
  <si>
    <t>（特定非営利活動法人認可申請中）</t>
  </si>
  <si>
    <t>650-0003</t>
  </si>
  <si>
    <t>090-
1893-3882</t>
  </si>
  <si>
    <t>(078)
272-3776</t>
  </si>
  <si>
    <t>talkers-7@nifty.com</t>
  </si>
  <si>
    <t>090-
1893-3882</t>
  </si>
  <si>
    <t>-</t>
  </si>
  <si>
    <t>657-0832</t>
  </si>
  <si>
    <t>(078)
802-9811</t>
  </si>
  <si>
    <t>(078)
802-8555</t>
  </si>
  <si>
    <t>info@nadakuminhall.net</t>
  </si>
  <si>
    <t>652-0882</t>
  </si>
  <si>
    <t>(078)
672-1015</t>
  </si>
  <si>
    <t>kobe@center-choir.jp</t>
  </si>
  <si>
    <t>(078)
672-1015</t>
  </si>
  <si>
    <t>kobe@center-choir.jp</t>
  </si>
  <si>
    <t>www.center-choir.jp</t>
  </si>
  <si>
    <t>659-0012</t>
  </si>
  <si>
    <t>(080)
6189-1544</t>
  </si>
  <si>
    <t>(0797)
34-0712</t>
  </si>
  <si>
    <t>Shin_takako@iris.eonet.ne.jp</t>
  </si>
  <si>
    <t>(080)
6189-1544</t>
  </si>
  <si>
    <t>Shin_takako@iris.eonet.ne.jp</t>
  </si>
  <si>
    <t>652-0898</t>
  </si>
  <si>
    <t>(078)
577-1881</t>
  </si>
  <si>
    <t>(078)
577-4846</t>
  </si>
  <si>
    <t>honbu@hyogo-riyo.jp</t>
  </si>
  <si>
    <t>(078)
577-1881</t>
  </si>
  <si>
    <t>honbu@hyogo-riyo.jp</t>
  </si>
  <si>
    <t>http://www.hyogo-riyo.jp</t>
  </si>
  <si>
    <t>ピッコロシアター</t>
  </si>
  <si>
    <t>650-0026</t>
  </si>
  <si>
    <t>(078)
382-2118</t>
  </si>
  <si>
    <t>(078)
382-2124</t>
  </si>
  <si>
    <t>hyogounion@rouge.</t>
  </si>
  <si>
    <t>(078)
382-2118</t>
  </si>
  <si>
    <t>hyogounion@rouge.</t>
  </si>
  <si>
    <t>http://www.hoshc.org</t>
  </si>
  <si>
    <t>(078)
641-2841</t>
  </si>
  <si>
    <t>(078)
641-2840</t>
  </si>
  <si>
    <t>tanimura@rescuesystem.org</t>
  </si>
  <si>
    <t>http://www.rescuesystem.org</t>
  </si>
  <si>
    <t>～</t>
  </si>
  <si>
    <t>KOSMA</t>
  </si>
  <si>
    <t>653-0836</t>
  </si>
  <si>
    <t>(078)
646-9001</t>
  </si>
  <si>
    <t>(078)
646-9002</t>
  </si>
  <si>
    <t>kosma@hi-net.zaq.ne.jp</t>
  </si>
  <si>
    <t>(078)
646-9001</t>
  </si>
  <si>
    <t>kosma@hi-net.zaq.ne.jp</t>
  </si>
  <si>
    <t>http://wwwhi-net.zaq.ne.jp/kosma/</t>
  </si>
  <si>
    <t>651-0077</t>
  </si>
  <si>
    <t>(078)
242-5258</t>
  </si>
  <si>
    <t>ensemblekobe@gmail.com</t>
  </si>
  <si>
    <t>(078)
242-5258</t>
  </si>
  <si>
    <t>ensemblekobe@gmail.com</t>
  </si>
  <si>
    <t>http://www.eonet.ne.jp/~emsemblekobe</t>
  </si>
  <si>
    <t>650-0003</t>
  </si>
  <si>
    <t>(078)
242-5132</t>
  </si>
  <si>
    <t>ri@toobunka.jp</t>
  </si>
  <si>
    <t>(078)
242-5132</t>
  </si>
  <si>
    <t>ri@toobunka.jp</t>
  </si>
  <si>
    <t>http://www.tohobunka.jp</t>
  </si>
  <si>
    <t>アスタスティールパンコンサート２０１１</t>
  </si>
  <si>
    <t>653-0041</t>
  </si>
  <si>
    <t>(078)
631-5055</t>
  </si>
  <si>
    <t>078-631-5055</t>
  </si>
  <si>
    <t>info@asuta-steelpan.com</t>
  </si>
  <si>
    <t>http://www.asuta-steelpan.com</t>
  </si>
  <si>
    <t>(078)
685-3535</t>
  </si>
  <si>
    <t>(078)
685-3536</t>
  </si>
  <si>
    <t>kobe@wadaiko-center.com</t>
  </si>
  <si>
    <t>(078)
685-3535</t>
  </si>
  <si>
    <t>kobe@wadaiko-center.com</t>
  </si>
  <si>
    <t>www.wadaiko-center.com</t>
  </si>
  <si>
    <t>154-0024</t>
  </si>
  <si>
    <t>(03)
3424-6692</t>
  </si>
  <si>
    <t>(03)
3424-669１</t>
  </si>
  <si>
    <t>inori@music.nifty.jp</t>
  </si>
  <si>
    <t>(080)
5181-6692</t>
  </si>
  <si>
    <t>inori@music.nifty.jp</t>
  </si>
  <si>
    <t>http://homepage3.nifty.com/s_ueda/inori.html</t>
  </si>
  <si>
    <t>650-0003</t>
  </si>
  <si>
    <t>(078)
261-8943</t>
  </si>
  <si>
    <t>(078)
261-9088</t>
  </si>
  <si>
    <t>info@immc.ocnk.net</t>
  </si>
  <si>
    <t>(078)
261-9088</t>
  </si>
  <si>
    <t>info@immc.ocnk.net</t>
  </si>
  <si>
    <t>http://immc.jimdo.com
http://blog.canpan.info/immc</t>
  </si>
  <si>
    <t>657-0845</t>
  </si>
  <si>
    <t>(090)
4032-1380</t>
  </si>
  <si>
    <t>(078)
777-6787</t>
  </si>
  <si>
    <t>k935@kba.att.ne.jp</t>
  </si>
  <si>
    <t>653-0837</t>
  </si>
  <si>
    <t>０７８－６３１－１７０１</t>
  </si>
  <si>
    <t>０７８－６３１－１０７３</t>
  </si>
  <si>
    <t>０７８－６３１－１７０１</t>
  </si>
  <si>
    <t>－</t>
  </si>
  <si>
    <t>http://www.buntai.jp</t>
  </si>
  <si>
    <t>－</t>
  </si>
  <si>
    <t>652-0006</t>
  </si>
  <si>
    <t>078-361-5055</t>
  </si>
  <si>
    <t>airyukarin@kcc.zaq.ne.jp</t>
  </si>
  <si>
    <t>078-361-5055</t>
  </si>
  <si>
    <t>650-0021</t>
  </si>
  <si>
    <t>（０７８）
３３１－３５４８</t>
  </si>
  <si>
    <t>（０７８）
３３３－８５９３</t>
  </si>
  <si>
    <t>centergai-1@nifty.com</t>
  </si>
  <si>
    <t>（０７８）
３３１－３５４８</t>
  </si>
  <si>
    <t>centergai-1@nifty.com</t>
  </si>
  <si>
    <t>http://www.kobe-sc.com</t>
  </si>
  <si>
    <t>651-1206</t>
  </si>
  <si>
    <t>(078)
581-9405
080-3105-2332</t>
  </si>
  <si>
    <t>(078)
581-9405</t>
  </si>
  <si>
    <t>amanoke@sannet.ne.jp</t>
  </si>
  <si>
    <t>(078)
581-9405</t>
  </si>
  <si>
    <t>amanoke@sannet.ne.jp</t>
  </si>
  <si>
    <t>(078)
858-7302</t>
  </si>
  <si>
    <t>(078)
858-7301</t>
  </si>
  <si>
    <t>sun_nakajima@yahoo.co.jo</t>
  </si>
  <si>
    <t>http://ganet.web.infoseek.co.jp/03036.html</t>
  </si>
  <si>
    <t>－</t>
  </si>
  <si>
    <t>(078)
362-7374</t>
  </si>
  <si>
    <t>(078)
362-7400</t>
  </si>
  <si>
    <t>naitoh@jorc.jp</t>
  </si>
  <si>
    <t>(078)
362-7374</t>
  </si>
  <si>
    <t>naitoh@jorc.jp</t>
  </si>
  <si>
    <t>http://jorc.jp</t>
  </si>
  <si>
    <t>661-0953</t>
  </si>
  <si>
    <t>０６－６４９３－３８０７</t>
  </si>
  <si>
    <t>kasaiakita2001@yahoo.co.jp</t>
  </si>
  <si>
    <t>〈防災啓発ラジオ放送〉
「ひょうごメモリアルウォーク2011」に外国人と日本人の参加を呼びかけ、2011年1月17日、8時スタートからゴールまで、メモリアルウォーク参加の参加したDJによるレポートをラジオで放送。また7時から13時までのFMラジオの番組内で、大震災を経験した外国人DJ、地震学の専門家などによる『各国の地震事情』『外国人の地震の困った体験』などをテーマに放送。
・放送エリア（６府県）内の人口1700万人のうち6.8万人（0.4%)、ウォーク55人</t>
  </si>
  <si>
    <t>〈防災啓発イベント〉
１．メモリアルウォーク東コースから随時生中継。震災当時を振り返り、リスナーと防災について考える。
２．ひょうご安全の日のつどい会場限定ミニエフエム放送を実施。多重中継車「マルチラジオカー」を派遣し、近畿エリアに広く発信する。
視聴者数約24万人</t>
  </si>
  <si>
    <t>〈防災啓発事業〉
「防災」「国際」「アート」をキーワードとした関係機関が連携して、効果的な防災イベントを開催する。
阪神・淡路大震災から生まれた防災教育ツールであり、楽しみながら防災が学べる防災教育アートプログラム「イザ！カエルキャラバン」を核として、HAT神戸エリアの関係機関、同エリア各所で実施される関連イベントと連携しながら、「カエル“大”キャラバン」として拡大実施することで、広く県民が参加し、HAT神戸全体から「防災」を発信する。</t>
  </si>
  <si>
    <t xml:space="preserve">〈防災啓発事業〉
大震災以降１５年にわたる調査・研究活動と、節目・節目での１０回にわたる検証作業の成果を踏まえ、１５年の検証作業の結果である「大震災15年と復興の備え」を広く伝え、今後の災害復興の備え・確立に向けた情報発信に取り組む。
・「大震災15年と復興の備え」を活用したシンポジウムやセミナーを開催。
・本誌を国内外メディア、政府等へ配布。
</t>
  </si>
  <si>
    <t xml:space="preserve">〈防災啓発事業〉
・ディベート大会(午前：予選、午後：準決勝・決勝)
　「高校生の部」「大学・一般の部」に別れ、防災・社会貢献に関する論題について討論した。
</t>
  </si>
  <si>
    <t>〈防災啓発手法の検討、文集の作成等〉
・阪神・淡路大震災やその後の自然災害による被災を、大人から子どもへではなく、子どもとして被災して感じたことや思いを募り、子どもに伝えるための手立てを考え、啓発文集等を作成する。
・検討委員会の開催(20人)
・被災体験を募り、被災体験を伝える手立てを検討(文集、紙芝居、絵本などに展開する)、作成。</t>
  </si>
  <si>
    <t>〈鎮魂コンサート等〉
・震災関連の全国公募詩の中から優秀作品を竹下景子氏が、音楽にあわせて朗読する。
・被災音楽家の林昌彦氏と神戸市出身の世界的ギタリスト鈴木一郎氏による音楽演奏。
・新潟市などからも参加を得て、他の被災地とも連携に取り組む。
・東北支援コンサートをチャリティで実施した。</t>
  </si>
  <si>
    <t>〈鎮魂コンサート〉
世界で活躍しているソプラノ歌手、中丸三千繪氏を招き、演奏会を開催。年配の方々に配慮し、開演時間を午後２時に設定。入場料も廉価にし、より多くの方々の来場を図る。
演奏曲目はアヴェ・マリアほか、マーラー作曲の、静かなる地で安らいでいるという内容の「私はこの世に忘れられて」ほかにより、震災で犠牲になられた方々を偲ぶ。</t>
  </si>
  <si>
    <t xml:space="preserve">〈国際交流イベント、展示会等〉
１．神戸市内や和歌山県での展示イベントの実施(１０～１１月)
２．インド洋津波６周年の被災地バンダアチェでの交流事業の実施(１２月)
３．神戸市内でインドネシア、和歌山での交流イベントや神戸の小中高生たちの震災メッセージを紹介。
</t>
  </si>
  <si>
    <t>〈国内シンポジウム等〉
①基調講演　「魂の響きについて」熊倉伸宏氏
②シンポジウム　大規模災害時の心身のケアについて、被災地支援活動家と臨床心理学専門家によるディスカッション(森茂起/甲南大学、諏訪清二/舞子高校、山中康弘/京都大学、中島登代子/浜松大学、前林清和/神戸学院大学、森岡正芳/神戸大学)
③パネル展　「災害の記憶－町・人・支援－」</t>
  </si>
  <si>
    <t xml:space="preserve">〈国内シンポジウム等〉
各地の被災地で活動する学生同士のネットワークが形成されているが、災害発生直後に活動した世代から次の世代への引き継ぎも課題である。全国で活動する学生団体から報告を行い、コメンテーターを交えたシンポジウム等を実施。
</t>
  </si>
  <si>
    <t>〈防災啓発事業等〉
①民団防災の日事業(避難訓練。心肺蘇生法、炊き出し、消火器体験学習など)
②阪神・淡路大震災１６周年記念式典の実施
③各支部での防災講習の実施
④兵庫県広域防災センター、人と未来防災センターでの体験講習</t>
  </si>
  <si>
    <t>〈鎮魂コンサート〉
フェニックス倶楽部の出演者（約60名）が、4グループに分かれ、「心にのこる日本の歌101選」を約20曲等を合唱する。また、震災を忘れず、伝え、備えるため、震災をテーマにしたパネル・写真等を展示。</t>
  </si>
  <si>
    <t>〈追悼コンサート等〉
①パネルディスカッション　阪神・淡路、四川、ハイチの大震災体験者をパネラー(李広宏氏/中国人歌手、ヒューズ・マシュー氏/ハイチ人画家)に迎え、映像等を用い、観客に世界的な視野での支援活動を訴え、防災意識の更なる向上を図った。
②ピアノ独奏(追悼曲)、追悼歌コンサート　李広宏氏(千の風になって〈中国語・仏語〉を四川・ハイチの現地で熱唱)</t>
  </si>
  <si>
    <t>〈国内シンポジウム〉
１．研究発表(日本災害復興学会と共催)。復興とは何かを考える公開ワークショップを開催。
２．全国被災地交流集会。全国の被災地から、復興リーダー、NPO、ジャーナリストらがつどい、被災の教訓を語り継ぐ。
３．講演会の開催。「巻物と児童画でみる震災」神奈川大学・北原糸子教授
４．パネル討論「今を問い直そう」
５．震災被災児童の絵画展示</t>
  </si>
  <si>
    <t>〈防災啓発交流会、資料作成等〉
１．災害や防災を知る啓発映像の上映、啓発資料の作成
２．防災活動に取り組む若者の交流会の開催
３．災害時に役立つ知識や技術を伝える体験の実施や防災教育ツールの開発</t>
  </si>
  <si>
    <t>〈追悼コンサート〉
音楽を通じて、地域住民とともに、大震災で亡くなられた多くの犠牲者を偲ぶとともに、大震災を乗り越え、厳しい生活の中から、街を見事に復興させた日々に思いをはせる。音楽を楽しむことで、明日への活力としてもらうことができた。</t>
  </si>
  <si>
    <t>〈追悼コンサート〉
１、講話「いのちの大切さ、支え合う地域社会づくり」
２、こどものためのコンサート「追悼・支え合う大切さ」
３、震災当時の写真展示
４、「はるかのひまわり」の種を配布</t>
  </si>
  <si>
    <t xml:space="preserve">〈復興記念コンサート〉
当団体は阪神・淡路大震災からの文化復興の象徴として、国内外に向けて音楽による文化復興へのメッセージを発信。
</t>
  </si>
  <si>
    <t xml:space="preserve">〈鎮魂コンサート〉
県民500名によるゴスペルコンサートを実施。ゴスペルグループであるHuman Note、歌手の寺尾仁志氏と花＊花によるコンサート。一般県民から、出演者を募り、事前練習を実施し、県民参加型のコンサートとする。
</t>
  </si>
  <si>
    <t>〈防災展覧会〉
・「第5回・アトリエ太陽の子防災展覧会」時とともに風化していく事を防ぐ為に、そして今の時代こそ子ども達に、「命の尊さ」を伝える。
・「1.17を忘れない。6434本の命のヒマワリを咲かせましょうプロジェクト」15年前の震災で亡くなられた方々と同数のひまわりを震災後に生まれた子ども達が、祈りながら描き、震災で学んだ「命の尊さ」を語り継いでいく。
・ハイチ地震・奄美豪雨支援復興チャリティ―フリーマーケットの実施。</t>
  </si>
  <si>
    <t>〈防災啓発事業〉
被災したラジオ局であるラジオ関西は、幼児たちにも防災意識をもっていただこうと、親子でも簡単に役立つ救命救急の動きを取り入れたオリジナル体操「みんな元気！ＱＱ体操」を考案し、普及活動を実施。兵庫県下の幼稚園や保育園へのキャラバンを編成し、幼児達に浸透を図った。</t>
  </si>
  <si>
    <t>神戸市長田区久保町３－２－８</t>
  </si>
  <si>
    <t>山本　亜純</t>
  </si>
  <si>
    <t>(特非)ええうた工房</t>
  </si>
  <si>
    <t>神戸市心肺蘇生法を広める会</t>
  </si>
  <si>
    <t>前林清和</t>
  </si>
  <si>
    <t>小林勝弘</t>
  </si>
  <si>
    <t>神戸市中央区坂口通2-1-18兵庫県福祉センター内</t>
  </si>
  <si>
    <t>速水順一郎</t>
  </si>
  <si>
    <t>関西学院大学災害復興制度研究所　2011年復興・減災フォーラム</t>
  </si>
  <si>
    <t>関西学院大学災害復興制度研究所</t>
  </si>
  <si>
    <t>関西学院大学、関西学院会館</t>
  </si>
  <si>
    <t>福井秀幸</t>
  </si>
  <si>
    <t>自然災害による被災の伝承を子どもから子どもへ</t>
  </si>
  <si>
    <t>〈映像発信事業〉
震災行事(409行事・1189時間)の動画コンテンツをオンデマンド・インターネット動画放送し、『防災・減災』の啓蒙活動と『命の大切さ』『絆の大切さ』を多くの人に伝えた。
年間32,000アクセス
年間約120,000番組視聴</t>
  </si>
  <si>
    <t>〈防災啓発事業、コンサート等〉
「楽農生活フェア秋感謝祭」に於いて、震災以後培われた都市との交流を通じ「助け合いと絆」を深め、防災への準備の大切さを学び、「まさかの時の対策」の重要さを学習した。
１．元気アップステージ
２．防災啓発展示・フェニックス共済加入促進
３．炊き出し・新鮮野菜試食
４．ナタネ搾油・バイオ燃料製造施設見学</t>
  </si>
  <si>
    <t>〈復興イベント〉
・復興した被災地を巡るコースで実施。ランナーが、復興した街並みを走る様子は、ＴＶ中継により、全国に発信。
・大会運営ボランティアを通して、良好な地域のコミュニティつ゜くりに寄与し、地域の防災力を高めることができた。</t>
  </si>
  <si>
    <t>〈国際的公募事業〉
１．神戸市の震災１５年＋ユネスコ　デザイン都市認定記念の市民参加型ソーシャルデザインプロジェクト。生活者の声を集め、社会課題（防災など）を発見し、国際デザインコンペで解決アイデアを募り、優れたアイデアを実現に移していく。
２．コンペの課題　地域の耐震化又は災害の記憶伝承、食の安全、自転車交通の３テーマ</t>
  </si>
  <si>
    <t>～</t>
  </si>
  <si>
    <t>～</t>
  </si>
  <si>
    <t>宝塚音楽回廊2010
(ＴＡＫＡＲＡＺＵＫＡ　ＭＵＳＩＣ　ＰＲＯＭＥＮＡＤＥ 2010)</t>
  </si>
  <si>
    <t>－</t>
  </si>
  <si>
    <t>～</t>
  </si>
  <si>
    <t>～</t>
  </si>
  <si>
    <t>～</t>
  </si>
  <si>
    <t xml:space="preserve">第一回親子で防災ラジオ工作教室
</t>
  </si>
  <si>
    <t>芦屋市朝日ケ丘町１０－３５－３１５</t>
  </si>
  <si>
    <t>矢野　敬子</t>
  </si>
  <si>
    <t>兵庫県理容組合防災シンポジウム</t>
  </si>
  <si>
    <t>(特非)国際教育文化交流協会</t>
  </si>
  <si>
    <t>田中カズ子</t>
  </si>
  <si>
    <t>神戸市灘区六甲台町12-21-301</t>
  </si>
  <si>
    <t>柿本　雅通</t>
  </si>
  <si>
    <t>神戸市東灘区向洋町1丁目４－１２４－１２１２</t>
  </si>
  <si>
    <t>特定非営利活動法人　いたみタウンセンター</t>
  </si>
  <si>
    <t>頑張ろう神戸！～１月１７日から学んだ言葉～</t>
  </si>
  <si>
    <t>2011マスクプロジェクトin神戸</t>
  </si>
  <si>
    <t>特定非営利活動法人ひょうご労働安全衛生センター</t>
  </si>
  <si>
    <t>県下各地</t>
  </si>
  <si>
    <t>石田　憲正</t>
  </si>
  <si>
    <t>田所　諭</t>
  </si>
  <si>
    <t>谷村　育子</t>
  </si>
  <si>
    <t>(078)
641-2840</t>
  </si>
  <si>
    <t>ステップアップ!!自助!共助!トリアージ!</t>
  </si>
  <si>
    <t>真野まちづくり推進会</t>
  </si>
  <si>
    <t>－</t>
  </si>
  <si>
    <t>財団法人神戸新聞文化財団</t>
  </si>
  <si>
    <t>神戸新聞松方ホール</t>
  </si>
  <si>
    <t>神戸市中央区東川崎町１－５－７</t>
  </si>
  <si>
    <t>災害メモリアルKOBE実行委員会</t>
  </si>
  <si>
    <t>防災力強化県民運動　兵庫県ＱＱ体操キャラバン</t>
  </si>
  <si>
    <t>浜御影地域福祉センター、他</t>
  </si>
  <si>
    <t>社会福祉法人のぞみ会「浜風の家」</t>
  </si>
  <si>
    <t>「心にのこる日本の歌101選」を歌うフェニックス倶楽部コンサートＶｏｌ．６</t>
  </si>
  <si>
    <t>芦屋市内各集会所</t>
  </si>
  <si>
    <t>1.17を忘れない！　震災復興・市制70周年　元気でSHOW　第９回いたみわっしょい</t>
  </si>
  <si>
    <t>あかしあ台カシノ木公園</t>
  </si>
  <si>
    <t>高砂市立米田小学校ほか</t>
  </si>
  <si>
    <t>三木山森林公園</t>
  </si>
  <si>
    <t>上原田自主防災会</t>
  </si>
  <si>
    <t>自主防災かみかわ　防災訓練</t>
  </si>
  <si>
    <t>〈国際フォーラム〉
・国際フォーラムを開催し、留学生と地域住民、企業やNGO等の連携のもと、震災を乗り越えた淡路の里海や農業を活かした地域復興の状況を海外へ発信する。
・被災地の復興状況を留学生とともに見学し、母国の人々にも復興した兵庫の姿を紹介。
・見学先：北淡震災記念公園、いざなぎ神宮、千年一酒造(震災復興のシンボル「千夢酔」の蔵元)等。</t>
  </si>
  <si>
    <t>よみうりホール</t>
  </si>
  <si>
    <t>～</t>
  </si>
  <si>
    <t>ラッセホール</t>
  </si>
  <si>
    <t>HAT神戸エリア、JICA兵庫ほか</t>
  </si>
  <si>
    <t>～</t>
  </si>
  <si>
    <t xml:space="preserve">特定非営利活動法人プロジェクト１－２
</t>
  </si>
  <si>
    <t>ラッセホール</t>
  </si>
  <si>
    <t>～</t>
  </si>
  <si>
    <t>ＫＯＳＭＡ</t>
  </si>
  <si>
    <t>～</t>
  </si>
  <si>
    <t>Techno-Ocean2010(テクノオーシャン2010)</t>
  </si>
  <si>
    <t>1.17ブロードバンドＴＶ</t>
  </si>
  <si>
    <t xml:space="preserve">「issue+design」プロジェクト
</t>
  </si>
  <si>
    <t>レスキューロボットコンテストシンポジウム2010</t>
  </si>
  <si>
    <t>シンサイミライノハナPROJECT2010-2011</t>
  </si>
  <si>
    <t>Co.to.hana</t>
  </si>
  <si>
    <t>〈講演会・防災劇〉
・地域防災に功労のあった地域団体、事業所、個人、消防団員及び消防職員への表彰式を地域住民の前で実施。
・専門家による防災講演会の実施により、参加地域住民の方にあらためて防災について考えていただいた。
・地域住民・学生等が主体となり、ユーモアあふれる防災劇を演じ、楽しくわかりやすく防災知識・応急手当の普及啓発や防火思想の高揚を図った。</t>
  </si>
  <si>
    <t xml:space="preserve">
300部</t>
  </si>
  <si>
    <t>44,000部</t>
  </si>
  <si>
    <t>みんな元気！ＱＱ体操普及実行委員会</t>
  </si>
  <si>
    <t>内藤　泉</t>
  </si>
  <si>
    <t>第５回震災を忘れないメモリアルコンサート</t>
  </si>
  <si>
    <t>特定非営利活動法人ええうた工房</t>
  </si>
  <si>
    <t>芦屋市打出小槌町3-17-102
山下徳子様方</t>
  </si>
  <si>
    <t>http://www.multiculturalworld.org/ashiya/</t>
  </si>
  <si>
    <t>防災安全対策啓発事業</t>
  </si>
  <si>
    <t>社団法人芦屋市シルバー人材センター</t>
  </si>
  <si>
    <t>芦屋市内全戸</t>
  </si>
  <si>
    <t>加古川・高砂・加古郡給食施設協議会</t>
  </si>
  <si>
    <t>市内社会福祉施設</t>
  </si>
  <si>
    <t>災害弱者たる難病患者の総合的災害支援活動</t>
  </si>
  <si>
    <t>（社）兵庫県建築士会 南但支部 青年委員会</t>
  </si>
  <si>
    <t>～</t>
  </si>
  <si>
    <t>梅雨時の大地震を想定した三条コミスク地域自主防災総合訓練</t>
  </si>
  <si>
    <t>三条コミュニティ・スクール</t>
  </si>
  <si>
    <t>芦屋　山手夢保育園
前面道路</t>
  </si>
  <si>
    <t>斉藤容子</t>
  </si>
  <si>
    <t>651-0073</t>
  </si>
  <si>
    <t>人と防災未来センタへー、JICA他</t>
  </si>
  <si>
    <t>NPO法人　日本レスキュー協会</t>
  </si>
  <si>
    <t>加古川グリーンシティ防災まちづくり推進事業</t>
  </si>
  <si>
    <t>加古川グリーンシティ防災会</t>
  </si>
  <si>
    <t>ﾌｪﾆｯｸｽ合唱団　鎮魂の譜</t>
  </si>
  <si>
    <t>中野　愛子</t>
  </si>
  <si>
    <t>神戸市長田区神楽町４－４－４－３０１</t>
  </si>
  <si>
    <t>中野　愛子</t>
  </si>
  <si>
    <t>アンサンブル・神戸
第１１回特別演奏会～鎮魂と語り継ぐ為に～</t>
  </si>
  <si>
    <t>アンサンブル・神戸</t>
  </si>
  <si>
    <t>但馬</t>
  </si>
  <si>
    <t>淡路</t>
  </si>
  <si>
    <t>防災カルチャーフェスティバル</t>
  </si>
  <si>
    <t>ひょうご契約俸仕会</t>
  </si>
  <si>
    <t>～</t>
  </si>
  <si>
    <t>日本機関紙協会兵庫本部</t>
  </si>
  <si>
    <t>中嶋　洋子</t>
  </si>
  <si>
    <t>ファイア・アドベンチャー実行委員会</t>
  </si>
  <si>
    <t>(社)神戸市手をつなぐ育成会</t>
  </si>
  <si>
    <t>兵庫県地域防災ラジオネットワーク連絡会</t>
  </si>
  <si>
    <t>NPO法人イベントサポート兵庫</t>
  </si>
  <si>
    <t>神戸市中央区脇浜海岸通1-5-2　人と防災未来センター東館５階</t>
  </si>
  <si>
    <t>特定非営利活動法人ニィティ</t>
  </si>
  <si>
    <t>ファイア・アドベンチャー（小学生総合防災体験学習）</t>
  </si>
  <si>
    <t>シンポジウム〈被災地をつなぎ、記憶をつなぐ〉学生ボランティア</t>
  </si>
  <si>
    <t>神戸大学都市安全研究センター</t>
  </si>
  <si>
    <t>神戸大学工学研究科</t>
  </si>
  <si>
    <t>芦屋市翠ヶ丘町2-18</t>
  </si>
  <si>
    <t>宝塚市立文化施設ソリオホール</t>
  </si>
  <si>
    <t>神田　雅之</t>
  </si>
  <si>
    <t>ひょうご安全の日の集い会場及びメモリアルウォークコース</t>
  </si>
  <si>
    <t>上田　益</t>
  </si>
  <si>
    <t>(特非)サポートステーション灘・つどいの家</t>
  </si>
  <si>
    <t>丸谷肇子</t>
  </si>
  <si>
    <t>神戸市灘区大和町3-1-20</t>
  </si>
  <si>
    <t>伊藤靖子</t>
  </si>
  <si>
    <t>震災16年　いのちの鼓動　輝ける未来へ　第71回こどものためのコンサート</t>
  </si>
  <si>
    <t>(特非)IMMC</t>
  </si>
  <si>
    <t>石野　靖弘</t>
  </si>
  <si>
    <t>1.17KOBEに灯りをinながた実行委員会</t>
  </si>
  <si>
    <t>新長田駅前広場</t>
  </si>
  <si>
    <t>上原田スポーツ公園</t>
  </si>
  <si>
    <t>星和台・鳴子「とんどまつり」と「安全・安心のつどい」</t>
  </si>
  <si>
    <t>星和台鳴子防災福祉コミュニティ</t>
  </si>
  <si>
    <t>神戸市立星和台小学校</t>
  </si>
  <si>
    <t>500人委員会神戸OB会　1.17ウォーク　支援炊き出し</t>
  </si>
  <si>
    <t>こころゆたかな人づくり５００人委員会
神戸OB会</t>
  </si>
  <si>
    <t>HAT神戸　なぎさ公園</t>
  </si>
  <si>
    <t>神戸市中央区下山手通5丁目６－２４</t>
  </si>
  <si>
    <t>(078)
341-0190</t>
  </si>
  <si>
    <t>(078)
361-6652</t>
  </si>
  <si>
    <t>nagao@hna.or.jp</t>
  </si>
  <si>
    <t>長尾　匡子</t>
  </si>
  <si>
    <t>社団法人尼崎市
シルバー人材センター</t>
  </si>
  <si>
    <t>０９０－６７３４－７３４４
島崎</t>
  </si>
  <si>
    <t>地域を結ぶ笑顔の会</t>
  </si>
  <si>
    <t>～</t>
  </si>
  <si>
    <t>尼崎市立小田公民館</t>
  </si>
  <si>
    <t>韓国民団兵庫県本部防災対策委員会</t>
  </si>
  <si>
    <t>須留原光浩</t>
  </si>
  <si>
    <t>国連地域開発センター防災計画兵庫事務所、兵庫県、神戸市、CODE海外災害者援助市民センター、アジア防災センター、読売新聞ほか</t>
  </si>
  <si>
    <t>震災に備える芦屋</t>
  </si>
  <si>
    <t>あしやまつり連絡協議会</t>
  </si>
  <si>
    <t>伊藤　裕成</t>
  </si>
  <si>
    <t>伊丹市下河原２－２－１３</t>
  </si>
  <si>
    <t>出口　俊一</t>
  </si>
  <si>
    <t>神戸市中央区中町通３－１－１６サンビル２０１号　</t>
  </si>
  <si>
    <t>阪神淡路大震災の
子ども達への継承事業</t>
  </si>
  <si>
    <t>～</t>
  </si>
  <si>
    <t>浜風の家</t>
  </si>
  <si>
    <t>緑台・陽明地区自主防災総合訓練</t>
  </si>
  <si>
    <t>緑台・陽明地区自主防災会</t>
  </si>
  <si>
    <t>緑台中学校校庭</t>
  </si>
  <si>
    <t>西相野区自主防災会</t>
  </si>
  <si>
    <t>兵庫県南部地震（阪神・淡路大震災）犠牲者追悼のつどい
あなたの思いを灯してください
～失った命の数のﾛｳｿｸを灯火に込めて～第１６回開催テーマ「ともに・・・」</t>
  </si>
  <si>
    <t>1.17追悼の夕べ</t>
  </si>
  <si>
    <t>ｳｴｽﾄｺｰｽﾄぐんげ商店街協同組合</t>
  </si>
  <si>
    <t>阪神・淡路大震災 体験継承・防災・まちづくり活動インターネット放送事業</t>
  </si>
  <si>
    <t>文化復興コンサート　「祈り・夢・未来～文化復興・神戸からの願いⅡ」</t>
  </si>
  <si>
    <t>山地　久美子</t>
  </si>
  <si>
    <t>神戸市東灘区岩屋中町５－２－２１－１１０５</t>
  </si>
  <si>
    <t>渡村　圭太</t>
  </si>
  <si>
    <t>～</t>
  </si>
  <si>
    <t>－</t>
  </si>
  <si>
    <t>～</t>
  </si>
  <si>
    <t>西播磨</t>
  </si>
  <si>
    <t>震災復興祈念コンサート『愛よ降りそそげ！輝ける命に！』</t>
  </si>
  <si>
    <t>The Pleasant Stage 輝</t>
  </si>
  <si>
    <t>東灘区民センター　うはらホール</t>
  </si>
  <si>
    <t>伝える－震災１６年祈念事業</t>
  </si>
  <si>
    <t>山北恒也</t>
  </si>
  <si>
    <t>0798-70-0014</t>
  </si>
  <si>
    <t>被災者・市民　福祉・生活・法律・税金・健康無料相談活動</t>
  </si>
  <si>
    <t>ひょうご福祉ネットワーク</t>
  </si>
  <si>
    <t>～</t>
  </si>
  <si>
    <t>神戸市内の集会所等</t>
  </si>
  <si>
    <t>レクリエーションで防災マップを作ろう</t>
  </si>
  <si>
    <t>〈防災啓発事業〉
高齢者宅の家具転倒防止対策の支援を行っていく上で、啓発のため、広報誌を編集作成し、芦屋市全戸に配付するもの。あわせて、住宅用火災警報器の設置義務についても、啓発を行う。</t>
  </si>
  <si>
    <t>&lt;防災訓練&gt;
・防災グッズ、啓発パネル等の展示
・震災語り部の講話
・消火、煙道体験訓練・応急救護講習
・炊き出し　等</t>
  </si>
  <si>
    <t>&lt;防災啓発イベント&gt;
・救急講習(AED、消火器)
・防災の話、展示
・緊急地震速報デモ機
・非常食配付　等</t>
  </si>
  <si>
    <t>&lt;防災訓練等&gt;
・防災情報の展示（震災の記録など）、住宅再建共済PR
・心肺蘇生等の講習
・指定避難所を回るｳｫｰｸﾗﾘｰ、ﾗｲﾄｱｯﾌﾟ
・炊き出し　等</t>
  </si>
  <si>
    <t>&lt;防災訓練&gt;
・防災、防火、避難、消火訓練
・応急救護講習、災害時要援護者支援活動
・PCの住宅地図で地域の安全安心ﾏｯﾌﾟづくり
・炊き出し　等</t>
  </si>
  <si>
    <t>&lt;防災訓練&gt;
・火災発生等を想定した集合訓練
・緊急通報訓練、初期消火訓練
・AED等救急救命訓練
・炊き出し　等</t>
  </si>
  <si>
    <t>&lt;防災訓練&gt;
・災害対策本部の開設、情報収集、警戒宣伝、避難訓練
・災害情報や防災グッズ展示、火災警報機取付相談所
・災害時要援護者救出訓練
・炊き出し　等</t>
  </si>
  <si>
    <t>&lt;防災啓発イベント・防災訓練等〉
１．講話「阪神・淡路大震災に学ぶ」
２．我が家の安全チェックポイント
３．救命・救急の実演と実施(心肺蘇生法・AED)
４．パネル展(阪神・淡路大震災のパネル展示)</t>
  </si>
  <si>
    <t>〈防災訓練〉
１　緊急時の食を考える研修会
２　災害を想定した訓練（連絡訓練、食事提供のシミュレーション）
３　ワーキング会議（３回）</t>
  </si>
  <si>
    <t>〈防災啓発事業等〉
１．家具転倒防止策や避難訓練の実施、炊き出し訓練、フェニックス共済の加入啓発等
２．防災施設視察・防災活動先進地との交流
　人と防災未来センター、野島断層の見学等の実施</t>
  </si>
  <si>
    <t>〈防災訓練、防災啓発事業等〉
１　災害図上訓練(DIG)
２　「町内チャンピオンマップ・ひと声かけて」更新
３　「あんしんカード」登録更新
４　市民救命士養成講座
５　災害想定炊き出し訓練
６　火災発生時消火・水損防止マニュアル作成　他　10事業</t>
  </si>
  <si>
    <t xml:space="preserve">〈防災啓発事業〉
・地域住民、民政委員、消防団、NPO、ボランティアでチームを結成し、事前に専門家を招いて、勉強会を開催。
・室内安全対策方法に関する資料を配布し、普及啓発を実施。
・家具固定の実施訓練を行い、高齢者世帯など援助を必要とする世帯を優先的に、地震への備え(片付け、家具配置変更、家具固定)を実施。
</t>
  </si>
  <si>
    <t>〈防災啓発事業〉
過去四回の開催実績を評価しながら、引き続き地域で防災について「忘れない、準備する心」をモットーに継続し、近隣の児童・生徒を含めて事業を実施し、地域との協働による備えや対応についての仕組みを考える。
・講話(出前講座)
・応急救護訓練(消防署・婦人防火クラブ)
・炊き出し</t>
  </si>
  <si>
    <t xml:space="preserve">〈防災訓練〉
災害発生の緊急時においても、病院・福祉施設の管理栄養士等給食関係者は、安全安心に継続して、給食を提供することができるよう、水害・火災等の災害を想定した訓練を実施。
</t>
  </si>
  <si>
    <t>〈防災啓発イベント、防災訓練〉
１．防災ボランティア推進に関する講演
２．ボランティア等の体験発表
３．防災ミニ講座
４．ボランティア体験・防災に係る体験
５．炊き出し訓練</t>
  </si>
  <si>
    <t>info@nadakuminhall.net</t>
  </si>
  <si>
    <t>阪神・淡路大震災16周年メモリアル大うたう会</t>
  </si>
  <si>
    <t>神戸市役所センター合唱団</t>
  </si>
  <si>
    <t>神戸輪太鼓センター会館</t>
  </si>
  <si>
    <t>アン
4/19着予定</t>
  </si>
  <si>
    <t>着日未定
金額は変更無し予定</t>
  </si>
  <si>
    <t>4/18投函したとのこと</t>
  </si>
  <si>
    <t>阪神北</t>
  </si>
  <si>
    <t>阪神北</t>
  </si>
  <si>
    <t>地区</t>
  </si>
  <si>
    <t>「追悼の想い」実行委員会</t>
  </si>
  <si>
    <t>西宮市プレラホール</t>
  </si>
  <si>
    <t>阪神･淡路大震災　鎮魂のつどい</t>
  </si>
  <si>
    <t>特定非営利活動法人
サポートステーション灘・つどいの家</t>
  </si>
  <si>
    <t>北之町自治会公会堂</t>
  </si>
  <si>
    <t>加西市ボランティア・市民活動センター運営委員会、ボランティアアドバイザー連絡会、加西市民生委員児童委員協議会、各ボランティアグループ、加西市、加西市教育委員会、等</t>
  </si>
  <si>
    <t>高井　壽郎</t>
  </si>
  <si>
    <t>播本　達</t>
  </si>
  <si>
    <t>中島　正義</t>
  </si>
  <si>
    <t>神戸市中央区筒井町３－７－１１</t>
  </si>
  <si>
    <t>自主防災　かみかわ</t>
  </si>
  <si>
    <t>神河町立粟賀小学校</t>
  </si>
  <si>
    <t>アンサンブル・神戸
第１１回特別演奏会
～鎮魂と語り継ぐ為に～</t>
  </si>
  <si>
    <t>森本　昌</t>
  </si>
  <si>
    <t>神戸市中央区山本通２－１３－１６</t>
  </si>
  <si>
    <t>兵庫県南部地震（阪神・淡路大震災）犠牲者追悼のつどい
あなたの思いを灯してください～失った命の数のﾛｳｿｸを灯火に込めて～第16回開催テーマ「ともに・・・」</t>
  </si>
  <si>
    <t>ﾎﾞﾗﾝﾃｨｱ団体
ユー・アイ・アソシエーション</t>
  </si>
  <si>
    <t>昆陽池公園南広場</t>
  </si>
  <si>
    <t>「外国人と１．１７メモリアルウォークで地震を考えよう」ラジオとのメディアミックス企画</t>
  </si>
  <si>
    <t>日吉町５丁目町内会</t>
  </si>
  <si>
    <t>日吉町５丁目ポケットパーク</t>
  </si>
  <si>
    <t>あわせの会</t>
  </si>
  <si>
    <t>神戸</t>
  </si>
  <si>
    <t>神戸</t>
  </si>
  <si>
    <t>阪神・淡路大震災から16年…1.17を忘れない中丸三千繪ソプラノ・リサイタル</t>
  </si>
  <si>
    <t>服部　考司</t>
  </si>
  <si>
    <t>黒田　晶子</t>
  </si>
  <si>
    <t>震災メモリアル「ふれあいコンサート」</t>
  </si>
  <si>
    <t>特定非営利活動法人輝むろうち</t>
  </si>
  <si>
    <t>神戸市立西野幼稚園</t>
  </si>
  <si>
    <t>国際復興フォーラム2011「よりよい復興に向けた事前復興計画」(仮称)</t>
  </si>
  <si>
    <t>国際防災復興協力セミナー実行委員会</t>
  </si>
  <si>
    <t>兵庫県、人と防災未来センター、アジア防災センター、IRP事務局</t>
  </si>
  <si>
    <t>神戸ポートピアホテル</t>
  </si>
  <si>
    <t>災害メモリアルKOBE 2011</t>
  </si>
  <si>
    <t>超高層マンションの災害時対応訓練事業</t>
  </si>
  <si>
    <t>創作ぐるーぷ９６５の会</t>
  </si>
  <si>
    <t>(特非)輝むろうち</t>
  </si>
  <si>
    <t>理事長
近藤　節子</t>
  </si>
  <si>
    <t>神戸市長田区房王寺町1-5-15
　横田様方</t>
  </si>
  <si>
    <t>横田陽子</t>
  </si>
  <si>
    <t>1.17フリーライブ
「第７回　神戸フリーライブONE HEART」（仮称）</t>
  </si>
  <si>
    <t>満願寺町自主防災会</t>
  </si>
  <si>
    <t>満願寺駐車場</t>
  </si>
  <si>
    <t>上原田地区自主防災訓練</t>
  </si>
  <si>
    <t>０７９－４５７－９０３０
島崎</t>
  </si>
  <si>
    <t>島崎淳二</t>
  </si>
  <si>
    <t>元気な魚住いいだっ子シンポジウム(Ⅴ)</t>
  </si>
  <si>
    <t>住みよい住みたい魚住まちづくり協議会</t>
  </si>
  <si>
    <t>明石市立魚住小学校</t>
  </si>
  <si>
    <t>西宮市上ヶ原一番町1-155</t>
  </si>
  <si>
    <t>本荘　雅章</t>
  </si>
  <si>
    <t>T・C・C学祭研究所</t>
  </si>
  <si>
    <t>赤松　弘揮</t>
  </si>
  <si>
    <t>伊丹市瑞ヶ丘４－１－１４</t>
  </si>
  <si>
    <t>子ども防災ワークショップ2010 in HYOGO</t>
  </si>
  <si>
    <t>特定非営利活動法人さくらネット</t>
  </si>
  <si>
    <t>瀧川　岩雄</t>
  </si>
  <si>
    <t>神戸市長田区山下町2-2-10</t>
  </si>
  <si>
    <t>(078)
621-2150</t>
  </si>
  <si>
    <t>info@npo-lso.info</t>
  </si>
  <si>
    <t>兵頭　修也</t>
  </si>
  <si>
    <t>春を呼ぼうコンサート</t>
  </si>
  <si>
    <t>玉川侑香</t>
  </si>
  <si>
    <t>神戸市兵庫区神田町38-22いちばぎゃらりぃ侑香　内</t>
  </si>
  <si>
    <t>学生たちの震災追悼茶会</t>
  </si>
  <si>
    <t>東播磨</t>
  </si>
  <si>
    <t>つみっく防災スクール</t>
  </si>
  <si>
    <t>特定非営利活動法人
つみっ庫くらぶ</t>
  </si>
  <si>
    <t>－</t>
  </si>
  <si>
    <t>http://www.tmiyokondo-lab.jp/project_01.html</t>
  </si>
  <si>
    <t>653-0852</t>
  </si>
  <si>
    <t>(078)
621-2150</t>
  </si>
  <si>
    <t>(078)
621-2151</t>
  </si>
  <si>
    <t>info@npo-lso.info</t>
  </si>
  <si>
    <t>http://npo-lso.info</t>
  </si>
  <si>
    <t>koikek@dri.ne.jp</t>
  </si>
  <si>
    <t>http://www.dri.ne.jp/</t>
  </si>
  <si>
    <t>650-0023</t>
  </si>
  <si>
    <t>078-335-3830</t>
  </si>
  <si>
    <t>078-335-3770</t>
  </si>
  <si>
    <t>n-iwata@shinsai.or.jp</t>
  </si>
  <si>
    <t>-</t>
  </si>
  <si>
    <t>アン</t>
  </si>
  <si>
    <t>－</t>
  </si>
  <si>
    <t>0798-70-0014</t>
  </si>
  <si>
    <t>0798-70-4099</t>
  </si>
  <si>
    <t>mugen@nishi.or.jp</t>
  </si>
  <si>
    <t>つどい1.17</t>
  </si>
  <si>
    <t>650-0011</t>
  </si>
  <si>
    <t>(078)
341-0190</t>
  </si>
  <si>
    <t>サポートステーション灘・つどいの家</t>
  </si>
  <si>
    <t>658-0032</t>
  </si>
  <si>
    <t>(078)
997-1875
(090)
7355-8870</t>
  </si>
  <si>
    <t>(078)
997-1875</t>
  </si>
  <si>
    <t>naomi_hama@leto.eonet.ne.jp</t>
  </si>
  <si>
    <t>(090)
7355-8870</t>
  </si>
  <si>
    <t>　－</t>
  </si>
  <si>
    <t>652-0801</t>
  </si>
  <si>
    <t>０７８－５７４－０７０２</t>
  </si>
  <si>
    <t>０７８－５７４－０７０１</t>
  </si>
  <si>
    <t>ngo@pure.ne.jp</t>
  </si>
  <si>
    <t>http://www.pure.ne.jp/~ngo/</t>
  </si>
  <si>
    <t>④</t>
  </si>
  <si>
    <t>650-0012</t>
  </si>
  <si>
    <t>(078)
322-1878</t>
  </si>
  <si>
    <t>(078)
322-1876</t>
  </si>
  <si>
    <t>hyonanre@sanynet.ne.jp</t>
  </si>
  <si>
    <t>(078)
322-1878</t>
  </si>
  <si>
    <t>hyonanre@sanynet.ne.jp</t>
  </si>
  <si>
    <t>http://www.sanynet.ne.jp/~hyonanre/</t>
  </si>
  <si>
    <t>559-8522</t>
  </si>
  <si>
    <t>(06)
6615-7657</t>
  </si>
  <si>
    <t>(06)
6615-7650</t>
  </si>
  <si>
    <t>toitoshi@cocolo.co.jp</t>
  </si>
  <si>
    <t>(06)
6615-7650</t>
  </si>
  <si>
    <t>www.cocolo.co.jp</t>
  </si>
  <si>
    <t>650-8580</t>
  </si>
  <si>
    <t>(078)
362-7375</t>
  </si>
  <si>
    <t>(078)
362-7405</t>
  </si>
  <si>
    <t>s-sakurai@jcor.jp</t>
  </si>
  <si>
    <t>http://jocr.jp</t>
  </si>
  <si>
    <t>～</t>
  </si>
  <si>
    <t>550-0005</t>
  </si>
  <si>
    <t>０６－４４００－６１０８</t>
  </si>
  <si>
    <t>０６－６１１０－８６３１</t>
  </si>
  <si>
    <t>info@plus-arts.net</t>
  </si>
  <si>
    <t>０６－４４００－６１０８</t>
  </si>
  <si>
    <t>info@plus-arts.net</t>
  </si>
  <si>
    <t>http://www.plus-arts.net</t>
  </si>
  <si>
    <t>650-0027</t>
  </si>
  <si>
    <t>(078)
371-4593</t>
  </si>
  <si>
    <t>(078)
371-5985</t>
  </si>
  <si>
    <t>td02-hrq@kh.rim.or.jp</t>
  </si>
  <si>
    <t>(078)
371-4593</t>
  </si>
  <si>
    <t>td02-hrq@kh.rim.or.jp</t>
  </si>
  <si>
    <t>http://www.shinsaiken.jp</t>
  </si>
  <si>
    <t>650-0034</t>
  </si>
  <si>
    <t>078-391-7515</t>
  </si>
  <si>
    <t>078-391-7516</t>
  </si>
  <si>
    <t>fukui@imglink.co.jp</t>
  </si>
  <si>
    <t>－</t>
  </si>
  <si>
    <t>651-0062</t>
  </si>
  <si>
    <t>078-221-4081</t>
  </si>
  <si>
    <t>078-230-9670</t>
  </si>
  <si>
    <t>aar16910@par.odn.ne.jp</t>
  </si>
  <si>
    <t>078-221-4081</t>
  </si>
  <si>
    <t>aar16910@par.odn.ne.jp</t>
  </si>
  <si>
    <t>－</t>
  </si>
  <si>
    <t>ー</t>
  </si>
  <si>
    <t>662-8501</t>
  </si>
  <si>
    <t>0798-54-6996</t>
  </si>
  <si>
    <t>0798-54-6997</t>
  </si>
  <si>
    <t>Kgu_fukko2005@fukkou.net</t>
  </si>
  <si>
    <t>0798-54-6996</t>
  </si>
  <si>
    <t>Kgu_fukko2005@fukkou.net</t>
  </si>
  <si>
    <t>http://fukkou.net</t>
  </si>
  <si>
    <t>－</t>
  </si>
  <si>
    <t xml:space="preserve">664-0017
</t>
  </si>
  <si>
    <t>072-777-8066</t>
  </si>
  <si>
    <t>072-777-8076</t>
  </si>
  <si>
    <t>UIAssociation@hotmail.co.jp</t>
  </si>
  <si>
    <t>④</t>
  </si>
  <si>
    <t>－</t>
  </si>
  <si>
    <t>663-8201</t>
  </si>
  <si>
    <t>0798-64-5829</t>
  </si>
  <si>
    <t>0798-65-5254</t>
  </si>
  <si>
    <t>info@npo-sakura.net</t>
  </si>
  <si>
    <t>0798-64-5829</t>
  </si>
  <si>
    <t>info@npo-sakura.net</t>
  </si>
  <si>
    <t>657-0024</t>
  </si>
  <si>
    <t>(078)
842-7791</t>
  </si>
  <si>
    <t>tahira.jun@nifty.com</t>
  </si>
  <si>
    <t>sky.geocities.jp/roudoku_117</t>
  </si>
  <si>
    <t>658-0051</t>
  </si>
  <si>
    <t>(078)
453-0151</t>
  </si>
  <si>
    <t>(078)
451-5840</t>
  </si>
  <si>
    <t>showhall@cskobe.com</t>
  </si>
  <si>
    <t>(078)
453-0151</t>
  </si>
  <si>
    <t>showhall@cskobe.com</t>
  </si>
  <si>
    <t>www.cskobe.com</t>
  </si>
  <si>
    <t>653-0016</t>
  </si>
  <si>
    <t>(078)
574-2408</t>
  </si>
  <si>
    <t>(078)
574-2427</t>
  </si>
  <si>
    <t>nagatavc@aqua.famille.ne.jp</t>
  </si>
  <si>
    <t>(078)
７３７－３１９６</t>
  </si>
  <si>
    <t>fmyy@tcc117.org</t>
  </si>
  <si>
    <t>つどい1.17</t>
  </si>
  <si>
    <t>651-0071</t>
  </si>
  <si>
    <t>(078)
231-1666</t>
  </si>
  <si>
    <t>657-0031</t>
  </si>
  <si>
    <t>078-842-4365</t>
  </si>
  <si>
    <t>tsudoi@juno.ocn.ne.jp</t>
  </si>
  <si>
    <t>078-842-4365</t>
  </si>
  <si>
    <t>tsudoi@juno.ocn.ne.jp</t>
  </si>
  <si>
    <t>－</t>
  </si>
  <si>
    <t>656-1511</t>
  </si>
  <si>
    <t>0799-85-0606</t>
  </si>
  <si>
    <t>0799-85-0603</t>
  </si>
  <si>
    <t>m-atsu@sci-awaji.jp</t>
  </si>
  <si>
    <t>ー</t>
  </si>
  <si>
    <t>(財)淡路くにうみ協会・(特非)あわじＦＡＮクラブ</t>
  </si>
  <si>
    <t>657-0013</t>
  </si>
  <si>
    <t>078-801-7657</t>
  </si>
  <si>
    <t>jinzai@sience.or.jp</t>
  </si>
  <si>
    <t>078-801-7657</t>
  </si>
  <si>
    <t>jinzai@sience.or.jp</t>
  </si>
  <si>
    <t>http://www.sience.or.jp</t>
  </si>
  <si>
    <t>アミティホール</t>
  </si>
  <si>
    <t>－</t>
  </si>
  <si>
    <t>650-0044</t>
  </si>
  <si>
    <t>（０７８）
３６２－７１９３</t>
  </si>
  <si>
    <t>（０７８）
３６２－７３１７</t>
  </si>
  <si>
    <t>matsu-hall@kobe-np.co.jp</t>
  </si>
  <si>
    <t>（０７８）
３６２－７１９３</t>
  </si>
  <si>
    <t>matsu-hall@kobe-np.co.jp</t>
  </si>
  <si>
    <t>http://www.kobe-np.co.jp/matsukata</t>
  </si>
  <si>
    <t>653-0801</t>
  </si>
  <si>
    <t>078-642-4159</t>
  </si>
  <si>
    <t>Minatono-youko0428@ezweb.ne.jp</t>
  </si>
  <si>
    <t>－</t>
  </si>
  <si>
    <t>東遊園地</t>
  </si>
  <si>
    <t>特定非営利活動法人
コンソレーション・
ネットワーク</t>
  </si>
  <si>
    <t>～</t>
  </si>
  <si>
    <t>兵庫県福祉センター他</t>
  </si>
  <si>
    <t>加西市健康福祉会館</t>
  </si>
  <si>
    <t>震災16周年メモリアル　太鼓衆団輪太鼓酒蔵公演
―鎮魂と希望の太鼓―「大輪陀田國風土記」</t>
  </si>
  <si>
    <t>神戸市中央区・兵庫区・長田区</t>
  </si>
  <si>
    <t>旧神戸生絲検査所</t>
  </si>
  <si>
    <t>市田　秀夫</t>
  </si>
  <si>
    <t>大阪市住之江区南港北１－１４－１６ FMCOCOLO内</t>
  </si>
  <si>
    <t>東井　宣俊</t>
  </si>
  <si>
    <t>ラジオで発信ひょうご安全の日のつどい</t>
  </si>
  <si>
    <t>震災教訓発信ラジオ実行委員会</t>
  </si>
  <si>
    <t>～1.17は忘れない～
今を生きる僕たち私たちに出来る事</t>
  </si>
  <si>
    <t>伊藤　裕成</t>
  </si>
  <si>
    <t>兵庫県震災復興研究センター</t>
  </si>
  <si>
    <t>神戸市産業振興センター</t>
  </si>
  <si>
    <t>神戸市北区藤原台中町２－９－１３中塚様方</t>
  </si>
  <si>
    <t>中塚　雅敏</t>
  </si>
  <si>
    <t>芦屋市ルナホール</t>
  </si>
  <si>
    <t>竹の台地区・竹の台小学校合同防災教育・訓練</t>
  </si>
  <si>
    <t>加西市北条町古坂1027番地の14</t>
  </si>
  <si>
    <t>三角広場</t>
  </si>
  <si>
    <t>神戸市長田区二葉町４丁目７－１８</t>
  </si>
  <si>
    <t>辻本　久夫</t>
  </si>
  <si>
    <t>安心・安全・三世代が魅力を感じるまちづくり（第１１回大和夢ナリエ）</t>
  </si>
  <si>
    <t>大和の夢かなえたい実行委員会</t>
  </si>
  <si>
    <t>(特非)さくらネット</t>
  </si>
  <si>
    <t>石井布紀子</t>
  </si>
  <si>
    <t>西宮市田代町14-8-105</t>
  </si>
  <si>
    <t>河田のどか</t>
  </si>
  <si>
    <t>1・17　竹下景子詩の朗読と音楽の夕べ＆タイルアート</t>
  </si>
  <si>
    <t>復興支援コンサート実行委員会</t>
  </si>
  <si>
    <t>灘区民ホール、神戸震災復興記念公園</t>
  </si>
  <si>
    <t>宝塚音楽回廊実行委員会</t>
  </si>
  <si>
    <t>宝塚ソリオホールほか
市内約25会場</t>
  </si>
  <si>
    <t>神戸ハーバーランド</t>
  </si>
  <si>
    <t>田中　豪人</t>
  </si>
  <si>
    <t>特定非営利活動法人　IMMC</t>
  </si>
  <si>
    <t>北野工房のまち　3階講堂</t>
  </si>
  <si>
    <t>～</t>
  </si>
  <si>
    <t>平成２２年度ひょうご安全の推進事業　実績一覧(地域事業)</t>
  </si>
  <si>
    <t>平成２２年度ひょうご安全の推進事業　実績一覧(全県事業)</t>
  </si>
  <si>
    <t>－</t>
  </si>
  <si>
    <t>神戸、和歌山県田辺市、インドネシア</t>
  </si>
  <si>
    <t>玉津第一小学校、宮下公園、他　</t>
  </si>
  <si>
    <t>芦屋市立潮見小学校ほか</t>
  </si>
  <si>
    <t>HAT神戸なぎさ公園　交流ひろば</t>
  </si>
  <si>
    <t>地域人材支援センター1階　多目的室</t>
  </si>
  <si>
    <t>デュオぎゃらりー、神戸産業振興センター、マルイ前</t>
  </si>
  <si>
    <t>芦屋市立
潮見小学校ほか</t>
  </si>
  <si>
    <t>参加人数
(人)</t>
  </si>
  <si>
    <t>2010　KOBE　イルミネーションバス運行</t>
  </si>
  <si>
    <t>KOBEイルミネーションバス実行委員会</t>
  </si>
  <si>
    <t>施設名</t>
  </si>
  <si>
    <t>実施団体</t>
  </si>
  <si>
    <t>主な構成団体
（複数団体で構成されている場合）</t>
  </si>
  <si>
    <t>住所</t>
  </si>
  <si>
    <t>神戸市立竹の台小学校</t>
  </si>
  <si>
    <t>神戸国際展示場　他</t>
  </si>
  <si>
    <t>ギャラリー「SeaSpace」　他</t>
  </si>
  <si>
    <t>人と防災未来センター・育成会会館　他</t>
  </si>
  <si>
    <t>人と防災未来センター　他</t>
  </si>
  <si>
    <t>０６－６４９３－３８０７</t>
  </si>
  <si>
    <t>kasaiakita2001@yahoo.co.jp</t>
  </si>
  <si>
    <t>http://www.ne.jp/asahi/freudenchor/amagasaki/</t>
  </si>
  <si>
    <t>650-0022</t>
  </si>
  <si>
    <t>(078)
203-8038</t>
  </si>
  <si>
    <t>office@the-strings.com</t>
  </si>
  <si>
    <t>(078)
203-8038</t>
  </si>
  <si>
    <t>office@the-strings.com</t>
  </si>
  <si>
    <t>http://www.the-strings.jp/</t>
  </si>
  <si>
    <t>662-0947</t>
  </si>
  <si>
    <t>0798-26-3381</t>
  </si>
  <si>
    <t>0798-26-3381</t>
  </si>
  <si>
    <t>659-0014</t>
  </si>
  <si>
    <t>0797-34-4333</t>
  </si>
  <si>
    <t>0797-34-5800</t>
  </si>
  <si>
    <t>arcadia@fa.mbn.or.jp</t>
  </si>
  <si>
    <t>0797-34-4333</t>
  </si>
  <si>
    <t>arcadia@fa.mbn.or.jp</t>
  </si>
  <si>
    <t>http://arcadia-music.jp</t>
  </si>
  <si>
    <t>ー</t>
  </si>
  <si>
    <t>659-0083</t>
  </si>
  <si>
    <t>0797-31-3053
090-3673-2196</t>
  </si>
  <si>
    <t>0797-31-3053</t>
  </si>
  <si>
    <t>-</t>
  </si>
  <si>
    <t>659-0028</t>
  </si>
  <si>
    <t>090-8989-9344</t>
  </si>
  <si>
    <t>078-793-3621</t>
  </si>
  <si>
    <t>htsujmt@ares.eonet.ne.jp</t>
  </si>
  <si>
    <t>090-8989-9344</t>
  </si>
  <si>
    <t>htsujmt@ares.eonet.ne.jp</t>
  </si>
  <si>
    <t>ー</t>
  </si>
  <si>
    <t>659-0068</t>
  </si>
  <si>
    <t>0797-32-1414</t>
  </si>
  <si>
    <t>0797-31-9223</t>
  </si>
  <si>
    <t>ashiya@sjc.ne.jp</t>
  </si>
  <si>
    <t>0797-32-1414</t>
  </si>
  <si>
    <t>-</t>
  </si>
  <si>
    <t>http://www.sjc.ne.jp/ashiya</t>
  </si>
  <si>
    <t>－</t>
  </si>
  <si>
    <t>651-1302</t>
  </si>
  <si>
    <t>078-987-0041</t>
  </si>
  <si>
    <t>078-982-7287</t>
  </si>
  <si>
    <t>ー</t>
  </si>
  <si>
    <t>090-9219-4045</t>
  </si>
  <si>
    <t>dcn@hera.eonet.ne.jp</t>
  </si>
  <si>
    <t>http://www.dolcecane.com/opera/</t>
  </si>
  <si>
    <t>664-0832</t>
  </si>
  <si>
    <t>072-770-4900</t>
  </si>
  <si>
    <t>072-770-4950</t>
  </si>
  <si>
    <t>info@japan-rescue.com</t>
  </si>
  <si>
    <t>http;//www.japan-rescue.com</t>
  </si>
  <si>
    <t>656-1736</t>
  </si>
  <si>
    <t>0799-82-3020</t>
  </si>
  <si>
    <t>0799-82-3027</t>
  </si>
  <si>
    <t>info@nojima-danso.co.jp</t>
  </si>
  <si>
    <t>0799-82-3020</t>
  </si>
  <si>
    <t>info@nojima-danso.co.jp</t>
  </si>
  <si>
    <t>http://www.nojima-danso.co.jp</t>
  </si>
  <si>
    <t>〈防災啓発事業〉
・室内危険度調査、収納計画、家具配置計画、家具固定方法について、県民目線でわかりやすい映像又はテキストを作成。作成した成果物は電子化データとして行政などで活用できるものとなる。
・地域自治会等が将来的に自立した取り組みができるよう、技術的なサポートを実施。</t>
  </si>
  <si>
    <t>〈講座・展示会等〉
第１５回ラジオ関西まつりの中で下記の事業を実施した。
１．親子防災ラジオ工作教室(親子50組)
２．震災当時の神戸新聞をパネルにして展示
３．語り部による震災教訓セミナー</t>
  </si>
  <si>
    <t>〈救命講習会〉
１．市民救命士講習（普通救命コース１）
　心肺蘇生法、AED
２．体験講習</t>
  </si>
  <si>
    <t>〈鎮魂コンサート〉
第一部　中学生～高校生までの学生ジャズビッグバンド(震災の年に生まれた子ども達を中心に)
第二部　KOBEJAZZ Special BIG BAND feat. 清水興／東原力哉</t>
  </si>
  <si>
    <t xml:space="preserve">〈防災啓発事業等〉
１．山古志村の震災から６年目となる。日吉町の住民が山古志へ赴き、被災地交流を実施(１０月)。
２．追悼式と炊き出しの実施(１月)。
</t>
  </si>
  <si>
    <t>〈シンポジウム等〉
１．講演「阪神・淡路大震災における救助活動」
２．デモンストレーション「レスキュー資機材の紹介」
３．講演「レスキューロボットの現状」
４．第１１回レスキューロボットコンテストの概要説明
５．講演「レスキューロボットコンテストへの出場を通して」</t>
  </si>
  <si>
    <t>神戸クロスロード研究会</t>
  </si>
  <si>
    <t>(特非)ひょうご労働安全衛生センター</t>
  </si>
  <si>
    <t>東方文化芸術団</t>
  </si>
  <si>
    <t>北野工房のまち　３Ｆホール</t>
  </si>
  <si>
    <t>大森　綏子</t>
  </si>
  <si>
    <t>長田鉄人広場「若松公園」</t>
  </si>
  <si>
    <t>有光　るみ</t>
  </si>
  <si>
    <t>神戸市中央区山本通１丁目７－２１－３０７</t>
  </si>
  <si>
    <t>神戸市兵庫区芦原通2-1-23</t>
  </si>
  <si>
    <t>樋口　玲子</t>
  </si>
  <si>
    <t>(特非)鷹取コミュニティーセンター、(特非)ネットワークながた、(特非)ハナの会、(特非)拓人こうべ、神戸常盤ボランティアセンター、(社福)神戸市長田区社会福祉協議会、長田区役所、サルビアネット、小規模作業所新商品開発事業実行委員会</t>
  </si>
  <si>
    <t>三宮センター街ＰＲ委員会</t>
  </si>
  <si>
    <t>三宮センター街１丁目・２丁目・３丁目商店街振興組合</t>
  </si>
  <si>
    <t>生田筋
アートスクウエア</t>
  </si>
  <si>
    <t>竹の台地区防災・防犯福祉コミュニティ</t>
  </si>
  <si>
    <t>関西学院大学災害復興制度研究所2011年復興・減災フォーラム</t>
  </si>
  <si>
    <t>室崎　益輝</t>
  </si>
  <si>
    <t>近藤　民代</t>
  </si>
  <si>
    <t>神戸市灘区六甲台町１－１</t>
  </si>
  <si>
    <t>天川　佳美</t>
  </si>
  <si>
    <t>第４２回市民フォーラム「予想される巨大地震に備えて」</t>
  </si>
  <si>
    <t>特定非営利活動法人『人・家・街　安全支援機構』</t>
  </si>
  <si>
    <t>神戸国際会議場</t>
  </si>
  <si>
    <t>村井　雅清</t>
  </si>
  <si>
    <t>神戸市兵庫区中道通2-1-10</t>
  </si>
  <si>
    <t>細川　裕子</t>
  </si>
  <si>
    <t>０７８－５７４－０７０１</t>
  </si>
  <si>
    <t>ngo@pure.ne.jp</t>
  </si>
  <si>
    <t>社団法人　兵庫県宅地建物取引業協会神戸東支部</t>
  </si>
  <si>
    <t>特定非営利活動法人たまり場</t>
  </si>
  <si>
    <t>防災情報マップを活用した防災コミュニティの普及活動</t>
  </si>
  <si>
    <t>六甲アイランドＣＩＴＹ自治会</t>
  </si>
  <si>
    <t>RICふれあい会館</t>
  </si>
  <si>
    <t>和田岬地域総合防災訓練</t>
  </si>
  <si>
    <t>和田岬校区防災福祉コミュニティ</t>
  </si>
  <si>
    <t>家具転倒防止器具・家庭用火災報知器取り付けの啓発事業</t>
  </si>
  <si>
    <t>神戸市中央区東川崎町１－５－７　ラジオ関西内</t>
  </si>
  <si>
    <t>阪神・淡路大震災追悼式　災害救助犬訓練</t>
  </si>
  <si>
    <t>防災を考える区民のつどい実行委員会</t>
  </si>
  <si>
    <t>地域福祉センター他</t>
  </si>
  <si>
    <t>1・17　竹下景子詩の朗読と音楽の夕べと3.11震災緊急支援コンサート</t>
  </si>
  <si>
    <t>特定非営利活動法人国際レスキューシステム研究機構</t>
  </si>
  <si>
    <t>ポートピア保育園</t>
  </si>
  <si>
    <t>日本レスキュー協会グランド</t>
  </si>
  <si>
    <t>国際防災・人道支援フォーラム2011</t>
  </si>
  <si>
    <t>国際防災・人道支援フォーラム実行委員会</t>
  </si>
  <si>
    <t>ホテルオークラ神戸</t>
  </si>
  <si>
    <t>稲内　恵美</t>
  </si>
  <si>
    <t>西相野会館</t>
  </si>
  <si>
    <t>事業名</t>
  </si>
  <si>
    <t>実施場所</t>
  </si>
  <si>
    <t>月</t>
  </si>
  <si>
    <t>日</t>
  </si>
  <si>
    <t>実施月日</t>
  </si>
  <si>
    <t>総事業費
（円）</t>
  </si>
  <si>
    <t>1.17KOBEに灯りをinながた</t>
  </si>
  <si>
    <t>(特非)いちごいちえ</t>
  </si>
  <si>
    <t>天野八恵子</t>
  </si>
  <si>
    <t>神戸市北区大池見山台25-40</t>
  </si>
  <si>
    <t>天野　八恵子</t>
  </si>
  <si>
    <t>～阪神淡路大震災を忘れない～
今を生きる僕たち私たちに出来る事</t>
  </si>
  <si>
    <t>アトリエ太陽の子</t>
  </si>
  <si>
    <t>兵庫県立美術館「原田の森ギャラリー」等</t>
  </si>
  <si>
    <t>国際防災シンポジウム2011
「コミュニティ防災の挑戦：気候変動適応への道のり」</t>
  </si>
  <si>
    <t>国際防災シンポジウム実行委員会</t>
  </si>
  <si>
    <t>北淡震災記念公園</t>
  </si>
  <si>
    <t>日本臨床心理身体運動学会第１３回大会実行委員会</t>
  </si>
  <si>
    <t>神戸学院大学ポートアイランドキャンパス</t>
  </si>
  <si>
    <t>三木さんさんまつり実行委員会</t>
  </si>
  <si>
    <t>三木市緑が丘町、志染町特設会場</t>
  </si>
  <si>
    <t>田平　純吉</t>
  </si>
  <si>
    <t>神戸市灘区楠丘町５－５－１８</t>
  </si>
  <si>
    <t>「1.17は忘れない」地域の絆の再生を考える</t>
  </si>
  <si>
    <t>復興拠点ｿﾞｰﾝｺﾐｭﾆﾃｨ住宅前広場</t>
  </si>
  <si>
    <t>NPO法人グローバルプロジェクト推進機構JEARN</t>
  </si>
  <si>
    <t>岡本和子</t>
  </si>
  <si>
    <t>阪神・淡路大震災メモリアルコンサート実行委員会</t>
  </si>
  <si>
    <t>兵庫県立文化体育館</t>
  </si>
  <si>
    <t>神戸市長田区蓮池町１－１</t>
  </si>
  <si>
    <t>矢野正浩</t>
  </si>
  <si>
    <t>神戸市中央区日暮通５－３－６</t>
  </si>
  <si>
    <t>番号</t>
  </si>
  <si>
    <t>助成金
確定額
（円）</t>
  </si>
  <si>
    <t>総計(全県＋地域)</t>
  </si>
  <si>
    <t>合計(地域)</t>
  </si>
  <si>
    <t>合計(全県)</t>
  </si>
  <si>
    <t>ひょうご安全の日推進事業
「防災対応力を身につけよう！！」</t>
  </si>
  <si>
    <t>日本赤十字社兵庫県支部</t>
  </si>
  <si>
    <t>伊丹市立伊丹小学校（グランド）</t>
  </si>
  <si>
    <t>西宮市鳴尾東コミュニティ協議会</t>
  </si>
  <si>
    <t>1.17追悼メモリアル 地域交流餅つき大会</t>
  </si>
  <si>
    <t>鳴尾東小学校ほか</t>
  </si>
  <si>
    <t>波止場音横丁実行委員会</t>
  </si>
  <si>
    <t>～</t>
  </si>
  <si>
    <t>兵庫楽農生活センター</t>
  </si>
  <si>
    <t>2010神戸全日本女子ハーフマラソン大会</t>
  </si>
  <si>
    <t>神戸全日本女子ハーフマラソン大会実行委員会</t>
  </si>
  <si>
    <t>西区ニュータウン６地区防災・防犯福祉コミュニティ連絡会</t>
  </si>
  <si>
    <t>洲本市内</t>
  </si>
  <si>
    <t>備　考
（問題点、改善を要する点など）</t>
  </si>
  <si>
    <t>増減額
（確－実）
（円）</t>
  </si>
  <si>
    <r>
      <t xml:space="preserve">処理状況
</t>
    </r>
    <r>
      <rPr>
        <sz val="10"/>
        <rFont val="ＭＳ Ｐゴシック"/>
        <family val="3"/>
      </rPr>
      <t>①受付済
②ﾁｪｯｸ済
③確定起案済
④支払起案済
●支払済
◆事業中止</t>
    </r>
  </si>
  <si>
    <t>●支払済</t>
  </si>
  <si>
    <t>レスキューロボットコンテスト実行委員会</t>
  </si>
  <si>
    <t>第九inにしのみや</t>
  </si>
  <si>
    <t>ホテル北野プラザ六甲荘１F会議室</t>
  </si>
  <si>
    <t>神戸市中央区京町76-1明海三宮ビル3F (有)イメージリンク内</t>
  </si>
  <si>
    <t>鳴尾東防災の日事業「１．１７をわすれない」</t>
  </si>
  <si>
    <t>〈防災訓練〉
１．訓練に積極的に参加し、地震・火災等が発生したときに役立つ防災知識を身につけた。
２．講話「震災の体験、避難所での生活」等
３．消防署、西神ＮＴ６地区の防コミ連絡会、神戸市看護大学での指導で地域住民・子どもがともに学ぶ救急訓練を実施（心肺蘇生法・ＡＥＤ・三角巾・包帯の巻き方・簡易担架の作成、搬送法）
４．地域住民の指導で、子ども防災訓練を実施</t>
  </si>
  <si>
    <t>&lt;防災訓練、追悼イベント&gt;
・阪神・淡路大震災追悼式及び災害救助犬を活用した防災訓練。
・防災訓練やイベントに災害救助犬と共に参加し連携強化する。
・追悼式や防災訓練等を特集した広報誌を作成し全国に配布する。</t>
  </si>
  <si>
    <t>&lt;防災啓発事業、防災訓練&gt;
・避難所を想定し、ボランティアセンターの立ち上げ・運営、救護所等の開設。
・防災グッズ、啓発パネル等の展示
・体験コーナー、健康相談、非常食試食、救護訓練　、炊き出し等の実施
・災害救援物資や活動紹介パネルの展示等。</t>
  </si>
  <si>
    <t>(社)兵庫県子ども会連合会</t>
  </si>
  <si>
    <t>震災復興 ふれあい炊き出し活動</t>
  </si>
  <si>
    <t>1.17震災復興フリーライブ「第７回　神戸フリーライブONE HEART」</t>
  </si>
  <si>
    <t>西神中央公園</t>
  </si>
  <si>
    <t>能勢口商業協同組合</t>
  </si>
  <si>
    <t>中塚　圭子</t>
  </si>
  <si>
    <t>地域における防災・減災知識の普及・啓発事業</t>
  </si>
  <si>
    <t>NPO法人ひょうご地域防災サポート隊</t>
  </si>
  <si>
    <t>県内各地域の施設</t>
  </si>
  <si>
    <t>廣岡　卓樹</t>
  </si>
  <si>
    <t>淡路市小倉１７７</t>
  </si>
  <si>
    <t>大浅田恭典</t>
  </si>
  <si>
    <t>太鼓衆団輪田鼓</t>
  </si>
  <si>
    <t>神戸酒心館ホール</t>
  </si>
  <si>
    <t>神戸市中央区脇浜海岸通１－４－５</t>
  </si>
  <si>
    <t>日下　幹生</t>
  </si>
  <si>
    <t>地域内の共助による地震への備えの実施</t>
  </si>
  <si>
    <t>松風会</t>
  </si>
  <si>
    <t>加古川市別府町北別府町内会</t>
  </si>
  <si>
    <t>藤村　康子</t>
  </si>
  <si>
    <t>北之町自治会自主防災訓練及び研修会</t>
  </si>
  <si>
    <t>太子町北之町自治会自主防災隊</t>
  </si>
  <si>
    <t>「揺れるたましいー大規模災害の心身のケアー」シンポジウム</t>
  </si>
  <si>
    <t>神戸市東灘区住吉本町1丁目23-13YAMAGUCHIⅢ201号</t>
  </si>
  <si>
    <t>(078)
858-7301</t>
  </si>
  <si>
    <t>sun_nakajima@yahoo.co.jo</t>
  </si>
  <si>
    <t>防災力強化県民運動　兵庫県QQ体操キャラバン</t>
  </si>
  <si>
    <t>みんな元気！QQ体操普及実行委員会</t>
  </si>
  <si>
    <t>～</t>
  </si>
  <si>
    <t>～</t>
  </si>
  <si>
    <t>～</t>
  </si>
  <si>
    <t>インターネット放送</t>
  </si>
  <si>
    <t xml:space="preserve">
500部</t>
  </si>
  <si>
    <t>ラジオ放送</t>
  </si>
  <si>
    <t>500部</t>
  </si>
  <si>
    <t>4,000部</t>
  </si>
  <si>
    <t>阪急伊丹駅ﾊﾞｽﾀｰﾐﾅﾙ、いたみﾎｰﾙ､三軒寺前広場</t>
  </si>
  <si>
    <t>阪神・淡路大震災記念　人と防災未来センター西館１F</t>
  </si>
  <si>
    <t>ひょうご・防災フェスタ</t>
  </si>
  <si>
    <t>品川　徹</t>
  </si>
  <si>
    <t>JICA兵庫/国際防災研修センター、NPO法人プラス・アーツ</t>
  </si>
  <si>
    <t>西川　廣</t>
  </si>
  <si>
    <t>加古川市加古川町寺家町天神木９７－１加古川健康福祉事務所内</t>
  </si>
  <si>
    <t>岩永　望</t>
  </si>
  <si>
    <t>第１２回ボランティアのつどい</t>
  </si>
  <si>
    <t>ボランティアのつどい実行委員会</t>
  </si>
  <si>
    <t>西大島社会福祉連絡協議会</t>
  </si>
  <si>
    <t>～</t>
  </si>
  <si>
    <t>尼崎市立成文小学校体育館、西大島会館</t>
  </si>
  <si>
    <t>薬師町グループホーム、　県民交流広場</t>
  </si>
  <si>
    <t>第２回防災・社会貢献ディベート大会</t>
  </si>
  <si>
    <t>芦屋韓国朝鮮料理教室</t>
  </si>
  <si>
    <t>芦屋市民センター調理室ほか</t>
  </si>
  <si>
    <t>Techno-Ocean2010実行委員会</t>
  </si>
  <si>
    <t>ジュンク堂書店三宮店　他</t>
  </si>
  <si>
    <t>各地域福祉センター、中学校等</t>
  </si>
  <si>
    <t>王子公園サブグラウンド</t>
  </si>
  <si>
    <t>西区安全・安心体験学習</t>
  </si>
  <si>
    <t>〈防災講演会、防災訓練〉
・例年の防災訓練に加えて、今回は、要援護者及び社会的弱者の救済・救助に視点を置いた活動とリスト・マップ等の整備を行った。
・講演会の開催
多発する自然災害に際して、住民を守るために、リーダーに必要な資質について講演会を開催し、その上で住民の場合は、相互がリーダーでもあり、救助者であり、被救助者でもあるという概念（自助・共助）について、認識し合った。</t>
  </si>
  <si>
    <t>特定非営利活動法人
兵庫県レクリエーション協会</t>
  </si>
  <si>
    <t>県民会館他</t>
  </si>
  <si>
    <t>神戸市長田区二葉町7丁目1番18号</t>
  </si>
  <si>
    <t>芦屋市西山町5-1　大谷様方</t>
  </si>
  <si>
    <t>大谷　孝一</t>
  </si>
  <si>
    <t>ふれあい芦屋マダン　2011
－安心・安全・共生のまちづくり－</t>
  </si>
  <si>
    <t>～</t>
  </si>
  <si>
    <t>～</t>
  </si>
  <si>
    <t>なだっこプロジェクト実行委員会</t>
  </si>
  <si>
    <t>神戸市立灘区民ホール</t>
  </si>
  <si>
    <t>実践活動から学ぶガイドブック４「あなたの創造が社会を変える」の作成と発行事業</t>
  </si>
  <si>
    <t>NPO法人　室内合奏団THE　STRINGS</t>
  </si>
  <si>
    <t>1.17阪神淡路大震災被災者支援チャリティコンサート(第3回)「作曲家イヤーで耳なじみde震災チャリティ!」</t>
  </si>
  <si>
    <t>兵庫県民会館</t>
  </si>
  <si>
    <t>～</t>
  </si>
  <si>
    <t>石野　洋子</t>
  </si>
  <si>
    <t>多文化と共生社会を育むワークショップ</t>
  </si>
  <si>
    <t>(公表不可）</t>
  </si>
  <si>
    <t>特定非営利活動法人こぐまくらぶ</t>
  </si>
  <si>
    <t>JR新長田駅前広場</t>
  </si>
  <si>
    <t>神戸市立地域人材支援センター</t>
  </si>
  <si>
    <t>阪神・淡路大震災復興記念事業　長田鉄人広場元気アップコンサート</t>
  </si>
  <si>
    <t>寺子屋セミナー「減災サイクル」</t>
  </si>
  <si>
    <t>被災地NGO協働センター</t>
  </si>
  <si>
    <t>被災地NGO協働センター事務所</t>
  </si>
  <si>
    <t>mugen@nishi.or.jp</t>
  </si>
  <si>
    <t>なし</t>
  </si>
  <si>
    <t>災害支援ナース養成研修会　基礎編</t>
  </si>
  <si>
    <t>1.17阪神淡路大震災被災者支援チャリティコンサート（第３回）</t>
  </si>
  <si>
    <t>NPO法人　室内合奏団THE STRINGS</t>
  </si>
  <si>
    <t>カトリック夙川教会・地下聖堂</t>
  </si>
  <si>
    <t>「高砂市総合防災訓練」及び「1.17は忘れない高砂集会」</t>
  </si>
  <si>
    <t>防災リーダーたかさご</t>
  </si>
  <si>
    <t>給食施設における緊急時相互支援ネットワーク</t>
  </si>
  <si>
    <t>社団法人兵庫県看護協会</t>
  </si>
  <si>
    <t>社団法人兵庫県看護協会ハーモニーホール</t>
  </si>
  <si>
    <t>浜　尚美</t>
  </si>
  <si>
    <t>被災地学生交流事業</t>
  </si>
  <si>
    <t>被災地学生交流事業会</t>
  </si>
  <si>
    <t>～</t>
  </si>
  <si>
    <t>阪神南</t>
  </si>
  <si>
    <t>(特非)コミュニティ・サポートセンター神戸</t>
  </si>
  <si>
    <t>中村　順子</t>
  </si>
  <si>
    <t>神戸市東灘区住吉本町２－１３－１森田ビル3階</t>
  </si>
  <si>
    <t>阪神・淡路大震災　震災犠牲者追悼式　神戸三宮　“祈り”そして明日へ！</t>
  </si>
  <si>
    <t>植村　孝一</t>
  </si>
  <si>
    <t>神戸市中央区三宮町１丁目６－１８　三宮センター街１丁目商店街振興組合内</t>
  </si>
  <si>
    <t>武智　功</t>
  </si>
  <si>
    <t>尾上地区防災フェスティバルならびに年末クリーン作戦</t>
  </si>
  <si>
    <t>養田まちづくり委員会</t>
  </si>
  <si>
    <t>～</t>
  </si>
  <si>
    <t>阪神淡路震災追悼式</t>
  </si>
  <si>
    <t>公益財団法人兵庫県青少年本部</t>
  </si>
  <si>
    <t>兵庫県自治研修所</t>
  </si>
  <si>
    <t>第４回防災を考える区民のつどい</t>
  </si>
  <si>
    <t>神戸市立灘区民ホール</t>
  </si>
  <si>
    <t>神戸市灘区岸地通１－１－１</t>
  </si>
  <si>
    <t>郵便番号</t>
  </si>
  <si>
    <t>ＦＡＸ番号</t>
  </si>
  <si>
    <t>～</t>
  </si>
  <si>
    <t>ひょうご安全の推進事業助成金交付申請一覧表（連絡先等）</t>
  </si>
  <si>
    <t>特定非営利活動法人
はらっぱ</t>
  </si>
  <si>
    <t>第９回防災のつどい</t>
  </si>
  <si>
    <t>星陵台ふれあいのまちづくり協議会</t>
  </si>
  <si>
    <t>星陵台地域福祉センター</t>
  </si>
  <si>
    <t>神戸市兵庫区駅前通1丁目３－２８</t>
  </si>
  <si>
    <t>奥村　亘美</t>
  </si>
  <si>
    <t>代表死去。後任未。</t>
  </si>
  <si>
    <t>助かる命だ、みんなで救おう</t>
  </si>
  <si>
    <t>リメンバー神戸プロジェクト</t>
  </si>
  <si>
    <t>インターネット上</t>
  </si>
  <si>
    <t xml:space="preserve">３学期なだっこプロジェクト
〈1.17は忘れない〉京フィルとあそぼう　はじめてのクラシックコンサート～震災で亡くなった小さな命に思いを馳せて～
</t>
  </si>
  <si>
    <t>齋藤　光圀</t>
  </si>
  <si>
    <t>衣川　絵里子</t>
  </si>
  <si>
    <t>(078)
802-8555</t>
  </si>
  <si>
    <t>〈コンサート、合唱〉
・西野幼稚園園児による西野太鼓の演奏
・ピアノとフラメンコギターの演奏と踊り
・参加者全員による「幸せ運べるように」の合唱
・災害復興公営住宅の住民と、地域住民の交流の機会をつくるとともに、子ども達に震災体験を語り継ぐ。</t>
  </si>
  <si>
    <t>〈鎮魂コンサート〉
・震災の日１月１７日に震災を語り継ぎ、子ども達に命の大切さや感謝の心を学んでもらおうと毎年開催。今年もアーティストを招きメッセージ性のあるライブと子ども達の合唱「しあわせ運べるように」を商店街特設ステージにて開催。</t>
  </si>
  <si>
    <t>〈鎮魂コンサート〉
・学校講演はもちろん、子どものためのコンサートにかねてから力を入れて取り組んでいる京都フィルハーモニー室内合奏団によるコンサート。
・子供のころに震災を体験した世代やその子どもたちに向けて、震災で亡くなった子どもたちへの思いをはせるプログラム構成。
・歌のお姉さんが進行を務め、小さい子どもにもわかりやすい構成で行う。</t>
  </si>
  <si>
    <t>〈鎮魂コンサート〉
・一般公募による神戸２１世紀混成合唱団と、阪神間のプロフェッショナル音楽家で構成されるオーケストラ、アンサンブル・神戸とで、J.S.バッハ作曲「マタイ受難曲」を演奏する。中央区の少年少女合唱団も参加する。
・震災時にお世話になったボランティアや被災者の方々を無料で招待。</t>
  </si>
  <si>
    <t xml:space="preserve">〈追悼コンサート〉
震災の日を想いや祈りを歌や演奏で表現。そこから立ち上がってきた今を伝える。
・第１部
　明るい未来に向かってはばたく歌
・第２部
　詩の朗読、津軽三味線、マリンバによるセッション　
</t>
  </si>
  <si>
    <t>〈鎮魂行事〉
犠牲者の追悼、震災の記憶を風化させない。また、震災の時に生まれた「助け合いの心」をいつまでも、もち続けていく(黙祷、献花、献血活動など)。</t>
  </si>
  <si>
    <t xml:space="preserve">〈鎮魂行事〉
１．茶道部の高校生によるお点前の提供。
２．震災の記事・記録を受付にて配付、待合で学生が詩を読む。
３．地域の高齢者に参加を呼びかけるほか、被災者の方々に招待券を配り、茶道を通して交流を図る。
</t>
  </si>
  <si>
    <t>〈防災訓練等〉
・消防署の仕事全体の流れを火災現場の再現を交え紹介。
・水害学習（川遊びの注意事項）
・震災学習（「語り部」による震災体験談）
・放水体験、レスキュー体験、煙体験、起震車体験</t>
  </si>
  <si>
    <t>〈防災啓発事業〉
・地域に居住している老人、大人、青少年が、阪神大震災とその後の不便な生活を思い起こして、全員の共同作業により、炊き出しを実施。
・炊き出し、もちつきについては、玉津地区内４箇所で実施することにより、ひとりでも多くの住民に参加を促した。</t>
  </si>
  <si>
    <t>〈防災訓練〉
・西区内の小学４年生（約７５０人）を対象に、総合学習の一環として体験型防災訓練を実施。
・阪神・淡路大震災の教訓を伝えるとともに、危機管理意識や災害対応力の向上が図られた。</t>
  </si>
  <si>
    <t>〈講座等〉
1.月刊誌「いくせい」による「防災に関する特集記事」による啓発
2.防災知識の習得
3.会員・家族の安全確保と安否確認
4.応急手当講習会
5.震災体験集による「語り部」活動の実施：他都市の育成会へ神戸の体験を伝えた。</t>
  </si>
  <si>
    <t>〈震災記録集の発行〉
阪神・淡路大震災後、会員有志より震災の記憶を文章にして残さないかと当友の会に提案が」ありその年の９月に第１号の「しん」が発刊。震災１５年を経過し、震災の記憶や思い出を第１６号として発行した。</t>
  </si>
  <si>
    <t>〈防災訓練〉
１．防災訓練
２．防災工具の点検修理
３．新住民の参加による連結帳の再確認
４．炊き出し（もちつき）</t>
  </si>
  <si>
    <t>〈鎮魂行事〉
市バスに鎮魂と復興のシンボルであるルミナリエを模した電飾を施し、市内の福祉施設等３１箇所を訪問。</t>
  </si>
  <si>
    <t>小野市、加古川市、高砂市各施設</t>
  </si>
  <si>
    <t>鴻池歴史顕彰事業実行委員会</t>
  </si>
  <si>
    <t>伊丹市「鴻池ｾﾝﾀｰ」、県立伊丹北高校ほか</t>
  </si>
  <si>
    <t>桜井　慎介</t>
  </si>
  <si>
    <t>（公表不可）</t>
  </si>
  <si>
    <t>明石給食施設協議会</t>
  </si>
  <si>
    <t>明石健康福祉事務所　他</t>
  </si>
  <si>
    <t>有馬グランドホテル雅中庵</t>
  </si>
  <si>
    <t xml:space="preserve">地域コミュニティでの共助による室内安全対策実施のための教材（DVD、テキスト）作成と普及啓発活動
</t>
  </si>
  <si>
    <t>こくさいひろば芦屋</t>
  </si>
  <si>
    <t>～</t>
  </si>
  <si>
    <t>兵庫県、神戸学院大学、神戸学院大学附属高等学校、県立舞子高等学校、(株)シー・ディー・シーインターナショナル</t>
  </si>
  <si>
    <t>神戸市中央区古湊通1丁目１－１７・２F</t>
  </si>
  <si>
    <t>西山　和宏</t>
  </si>
  <si>
    <t>第6回竸基弘賞授賞式及び記念講演会</t>
  </si>
  <si>
    <t>国際レスキューシステム研究機構</t>
  </si>
  <si>
    <t>伊藤　隆智</t>
  </si>
  <si>
    <t>(公財)アルカディア音楽芸術財団</t>
  </si>
  <si>
    <t>中村八千代</t>
  </si>
  <si>
    <t>黒瀬　泰弘</t>
  </si>
  <si>
    <t>小川勝之</t>
  </si>
  <si>
    <t>Give&amp;Given Theater
～今、伝えなければならないこと～</t>
  </si>
  <si>
    <t>兵庫県理容生活衛生同業組合</t>
  </si>
  <si>
    <t>防災安全対策啓発事業「防災関連等の情報誌の作成・全戸配付」</t>
  </si>
  <si>
    <t>兵庫県難病団体連絡協議会</t>
  </si>
  <si>
    <t>神戸市勤労会館</t>
  </si>
  <si>
    <t>平木谷公園南及び能勢電畦野駅前ﾛｰﾀﾘｰ周辺</t>
  </si>
  <si>
    <t>(特非)健康まちづくり推進協会</t>
  </si>
  <si>
    <t>防災・社会貢献ディベート大会実行委員会</t>
  </si>
  <si>
    <t xml:space="preserve">東京都世田谷区三軒茶屋1-35-24-206 </t>
  </si>
  <si>
    <t>上田　薫</t>
  </si>
  <si>
    <t>国際復興フォーラム2011「よりよい復興に向けた事前復興計画」</t>
  </si>
  <si>
    <t>自由が丘連合自主防災会自主防災訓練</t>
  </si>
  <si>
    <t>自由が丘連合自主防災会</t>
  </si>
  <si>
    <t>芦屋三曲協会</t>
  </si>
  <si>
    <t>谷林尼聖山</t>
  </si>
  <si>
    <t>西宮市宮前町7-19</t>
  </si>
  <si>
    <t>谷林尼聖山</t>
  </si>
  <si>
    <t>神戸市中央区脇浜海岸通1-5-2　人と防災未来センター東館5F　国連地域開発センター防災計画兵庫事務所内</t>
  </si>
  <si>
    <t>０７８－２６２－５５６３</t>
  </si>
  <si>
    <t>rep@hyogo.uncrd.or.jp</t>
  </si>
  <si>
    <t>武居千晴</t>
  </si>
  <si>
    <t>防災世界こども会議フォーラム2011＆グローバル災害安全マップ展</t>
  </si>
  <si>
    <t>防災世界子ども会議実行委員会</t>
  </si>
  <si>
    <t>人と防災未来センター</t>
  </si>
  <si>
    <t>がんばろう　　神戸！・・・・あの日から</t>
  </si>
  <si>
    <t>田　偉</t>
  </si>
  <si>
    <t>六甲アイランドCITYイーストコート3番街管理組合法人</t>
  </si>
  <si>
    <t>イーストコート3番街</t>
  </si>
  <si>
    <t>tanimura@rescuesystem.org</t>
  </si>
  <si>
    <t>阪神淡路大震災１．１７メモリアル　ＫＯＳＭＡ主催
歌声よ！明日に向かって　合唱フェスティバル</t>
  </si>
  <si>
    <t>神戸市立東灘区民センターうはらホール</t>
  </si>
  <si>
    <t>(社)芦屋市シルバー人材センター</t>
  </si>
  <si>
    <t>三栖　敏邦</t>
  </si>
  <si>
    <t>芦屋市業平町6-19</t>
  </si>
  <si>
    <t>羽渕　祐子</t>
  </si>
  <si>
    <t>阪神大震災を題材にしたオペラ「白い雲のかなたに」</t>
  </si>
  <si>
    <t>神戸室内オペラ</t>
  </si>
  <si>
    <t>三田市郷の音ホール</t>
  </si>
  <si>
    <t>田中　嘉治</t>
  </si>
  <si>
    <t>2010　三木さんさんまつり</t>
  </si>
  <si>
    <t>神戸JAZZ２０１０</t>
  </si>
  <si>
    <t>神戸JAZZ実行委員会</t>
  </si>
  <si>
    <t>神戸市兵庫区芦原通２－１－２３　こうべ輪太鼓センター会館内</t>
  </si>
  <si>
    <t>坂口　公美子</t>
  </si>
  <si>
    <t>第7回追悼コンサートいのりのとき～あの日を、あなたを忘れない～</t>
  </si>
  <si>
    <t>追悼コンサートいのりのとき実行委員会</t>
  </si>
  <si>
    <t>震災16周年メモリアル　太鼓衆団輪太鼓酒蔵公演
―鎮魂と希望の太鼓―「大輪田國風土記」</t>
  </si>
  <si>
    <t>和田　幹司</t>
  </si>
  <si>
    <t>神戸市長田区伊田町3-4-3　長田区総合庁舎　長田ﾎﾞﾗﾝﾃｨｱｾﾝﾀｰ内</t>
  </si>
  <si>
    <t>長谷部　治</t>
  </si>
  <si>
    <t>神戸・市民交流会</t>
  </si>
  <si>
    <t>〈展示会等〉
１．被災者と一般市民を対象に、「絆」をテーマにした「一行詩」（４０字以内を目途）を募集し、作品を展示(１月１５～１７日)、作品集を作成・紹介。
２．展示会場内には、阪神・淡路大震災発生時の被害状況を示す写真やパネル等も展示。</t>
  </si>
  <si>
    <t>＜防災マップ作成、地域学習会等＞
・検討委員会を設置し、住民目線のレクリエーションの要素を入れた防災マップ作製のノウハウをまとめる。
・対象者や地域に合ったマップを数種類作成し、現地で試験確認し、再構築する。
・「レクリエーションで防災マップを作ろう」ハンドブック等の成果報告書をまとめ、県内各地域に配布。</t>
  </si>
  <si>
    <t>〈追悼コンサート、防災体験学習等〉
防災力を高めるため、吹奏楽による震災復興支援コンサートと「防災体験学習」を実施
・県内の優秀な吹奏楽団とコーラス演奏等
・長田消防隊員によるAED捜査体験学習
・住宅再建共済加入促進コーナー設置
・県立舞子高校生徒による、はばタン防災教室
・防災学習迷路体験コーナーの設置</t>
  </si>
  <si>
    <t>〈国際フォーラム〉
・国際復興支援プラットホーム(IRP)では、国連機関等と連携し、被災国の災害経験や、その教訓、復興過程における将来の災害に備えた取り組みについて、情報共有や知見の交換を行っており、フォーラムを開催し、その取り組みを一層推進する。
・基調講演(アメリカ連邦緊急事態管理庁)
・復興状況報告(四川、ミャンマー、レイテ島など)
・パネルディスカッションの実施　等</t>
  </si>
  <si>
    <t>〈国際シンポジウム〉
・UNCRD防災計画兵庫事務所の１０年におけるコミュニティ防災活動を振り返り、世界で活発に話し合われている気候変動適応に関して、どのように対応していくのか、コミュニティ防災はどのような貢献ができるのか等、安心安全のまちづくりに向けた世界各国の様々な取り組みに関する基調講演やパネルディスカッションを実施。
・海外からの参加者に対し、震災からの神戸の復興事例を視察するフィールド・トリップを開催。</t>
  </si>
  <si>
    <t xml:space="preserve">〈国際フォーラム等〉
・８月にトルコで開催された第６回防災世界子ども会議への参加者から、世界の学校での防災活動の取り組みや、災害安全マップの取り組みについて報告する(フォーラム：H23.1.29開催)。
・インターネットテレビ会議で参加国・地域をつなぎ、情報交換をし、成果を共有する。
・第６回防災世界子ども会議で展示された世界から集まった災害安全マップの展示。
</t>
  </si>
  <si>
    <t>〈市民フォーラム〉
阪神・淡路大震災を教訓に、予想される巨大地震に備えあのような被害が二度と起こらないように、木造住宅の耐震化について、基調講演及びパネルディスカッションを行った。</t>
  </si>
  <si>
    <t>〈防災セミナー〉
阪神・淡路大震災16周年に、語り継ぐことの意義・重要性を再認識するイベントを実施する。また、このイベントに先駆け、震災での体験とその後についての特別授業を小中学校で実施。
・震災当時からまちづくりに取り組む親子
・震災当時、災害医療にあたった医師親子
・パネルディスカッションにより、語り継ぎの意義と今後の方向性を議論する。</t>
  </si>
  <si>
    <t>〈講演会等〉
・講演　阪神・淡路大震災１６年　被災者支援制度の到達と残されている課題
　講師　室崎　益輝氏　被災地報告
　1.佐用町水害・被災地の今
　2.阪神・淡路大震災16年の被災者
・文化行事　等</t>
  </si>
  <si>
    <t>〈防災セミナー〉
・地域の防災減災活動事例を取り上げて、発表会を開催する。
・基調講演
・事例発表(県内４地区から)
・パネルディスカッション</t>
  </si>
  <si>
    <t>〈研修会〉
災害発生時に兵庫県内外を問わずに、養成のあった場所でマンパワーの提供及び被災医療従事者の支援を行える人材の育成を目的とする。
１．講義　「災害とは」
２．講義と演習　「災害サイクルからみた災害医療」、「救護活動と看護のあり方」
３．講義とグループワーク　「救急処置と看護」
４．講義　「災害時の段階的対応」、　「こころのケアとは」</t>
  </si>
  <si>
    <t>〈講習会〉
防災ゲーム「クロスロード」を、自主防災組織のリーダーを中心とした、多くの人に体験してもらい、災害の際の「コミュニケーション」「判断」ついて学んだ。</t>
  </si>
  <si>
    <t>神戸文化ホール大ホール</t>
  </si>
  <si>
    <t>地域人材支援センター</t>
  </si>
  <si>
    <t>神戸市内の福祉施設等</t>
  </si>
  <si>
    <t>神戸市勤労会館　他</t>
  </si>
  <si>
    <t>兵庫韓国文化教育院会館　他</t>
  </si>
  <si>
    <t>尼崎市内</t>
  </si>
  <si>
    <t>西宮フレンテ
ホール</t>
  </si>
  <si>
    <t>兵庫県立芸術文化センター
小ホール</t>
  </si>
  <si>
    <t>尾上町養田公会堂　他</t>
  </si>
  <si>
    <t>加古川グリーンシティ　他</t>
  </si>
  <si>
    <t>自由が丘連合自主防災会
自主防災訓練</t>
  </si>
  <si>
    <t>安福　惠子</t>
  </si>
  <si>
    <t>三木市志染町西自由が丘1丁目595自由が丘公民館</t>
  </si>
  <si>
    <t>谷郷　茂樹</t>
  </si>
  <si>
    <t>中華会館東亜ホール</t>
  </si>
  <si>
    <t>田中　嘉治</t>
  </si>
  <si>
    <t>ボランティアのつどい実行委員会(加西市)</t>
  </si>
  <si>
    <t>神戸市中央区栄町通3-6-7大栄ビル1003</t>
  </si>
  <si>
    <t>岩田伸彦</t>
  </si>
  <si>
    <t>078-335-3770</t>
  </si>
  <si>
    <t>n-iwata@shinsai.or.jp</t>
  </si>
  <si>
    <t>フェニックス倶楽部</t>
  </si>
  <si>
    <t>特定非営利活動法人はらっぱ</t>
  </si>
  <si>
    <t>地域の防災減災活動事例発表会</t>
  </si>
  <si>
    <t>NPO法人日本防災士会兵庫県支部</t>
  </si>
  <si>
    <t>大石信雄</t>
  </si>
  <si>
    <t>662-0075</t>
  </si>
  <si>
    <t>西宮市南甑岩町2-24-302</t>
  </si>
  <si>
    <t>西口　英二</t>
  </si>
  <si>
    <t>神戸市中央区三宮町2丁目１１－１－５１３－１</t>
  </si>
  <si>
    <t>米田　寛子</t>
  </si>
  <si>
    <t>「外国人と１．１７メモリアルウォークで地震を考えよう」（仮）ラジオとのメディアミックス企画</t>
  </si>
  <si>
    <t>震災を外国人県民とともに考える実行委員会</t>
  </si>
  <si>
    <t>HAT神戸内</t>
  </si>
  <si>
    <t>ホームスタジアム、御崎公園</t>
  </si>
  <si>
    <t>イザ！カエル大キャラバン！in HAT神戸</t>
  </si>
  <si>
    <t>イザ！カエル大キャラバン！in HAT神戸実行委員会</t>
  </si>
  <si>
    <t>神戸市中央区山本通２丁目１２－３－３Ｆ</t>
  </si>
  <si>
    <t>李　明暁</t>
  </si>
  <si>
    <t>「1.17は忘れない」アスタスティールパンコンサート2011</t>
  </si>
  <si>
    <t>アスタ新長田スティールパン振興会</t>
  </si>
  <si>
    <t>新長田ピフレホール</t>
  </si>
  <si>
    <t>小池　謙一郎</t>
  </si>
  <si>
    <t>神戸市中央区脇浜海岸通1-5-2　西館6階　人と防災未来センター事業部内</t>
  </si>
  <si>
    <t>阪神・淡路大震災１６年メモリアル集会</t>
  </si>
  <si>
    <t>阪神・淡路大震災救援・復興兵庫県民会議</t>
  </si>
  <si>
    <t>兵庫労連、兵商連、保険医協会、民医連、被災者ネットなど</t>
  </si>
  <si>
    <t>神戸市勤労会館講習室</t>
  </si>
  <si>
    <t>復興住宅と地域をつなぐ
第7回笑顔ふれあいまつり</t>
  </si>
  <si>
    <t>森　左介</t>
  </si>
  <si>
    <t>神戸市中央区元町通３丁目９－１５　大道ビル３Ｆ</t>
  </si>
  <si>
    <t>山村隆重</t>
  </si>
  <si>
    <t>防災力・地域コミュニティをより強いものに</t>
  </si>
  <si>
    <t>防災ゲーム「クロスロード」による災害対応ワークショップ</t>
  </si>
  <si>
    <t>〈国際フォーラム〉
１．基調講演１「ISDR世界防災キャンペーン“災害に強い都市の構築”－進捗と課題」
２．基調講演２　「減災社会に向けた都市の課題」
３．減災トークショー「国連開発計画親善大使として見たこと　感じたこと」
４．パネルディスカッション「都市の減災に向けて」</t>
  </si>
  <si>
    <t>〈語り劇、防災トークショー等〉
・語り劇「てくてく～大好きなこのまちと歩いて～」
　言語・音楽・映像を使用した新しい発信方法。
・命のトークショー
　刀根真理子氏を迎え、防災から命の問題についてトークショーを開催
・震災、命、そして愛のコンサート
　震災きっかけに生まれた曲や、命の大切さをつづった曲などを演奏</t>
  </si>
  <si>
    <t>〈鎮魂コンサート〉
大きな歌で歌い交わすエネルギーや太鼓の響きは元気の源。震災直後、被災者を励まそうとうたや太鼓で避難所回りをしてきたときの実感です。16周年を迎える2011年、震災で亡くなられた人々への鎮魂と、いま生きている者への再生への想いを重ねながら「メモリアル大うたう会」を開催。</t>
  </si>
  <si>
    <t>〈防災研修会等〉
講話「震災体験談」「理容店の防災対策」「地域の防災」
震災時には、当組合加盟理容店２６０２店中、全壊全焼が423店、半壊半焼が282店、また、組合員15名が死亡し61名が負傷するな、甚大な被害を被りました。その体験を忘れないようにするために、震災後の復興も含め、災害時の迅速な防災対策についての研修会を実施。</t>
  </si>
  <si>
    <t>〈防災啓発セミナー等〉
・震災での建物の崩壊・解体写真及び、アスベストについての啓発パネルの展示
※マスクのフィティングテストを行い、空気漏れを調べる（1/5～1/11デュオぎゃらりー）
・アスベストの飛散の危険性、マスク着用に関するセミナー開催（1/10産業振興センターにて）
・アスベスト啓発チラシの配布
・マスクのフィティングテストを行い、空気漏れを調べる（1/17マルイ前）</t>
  </si>
  <si>
    <t>〈講演会等〉
・レスキューロボットシステムの開発に顕著な貢献のあった若手研究者を表彰する「競基弘(きそい もとひろ)賞」授賞式及び記念講演を開催する。
・関連イベントとしてレスキューロボットのデモンストレーションも開催。</t>
  </si>
  <si>
    <t>〈鎮魂コンサート〉
合唱団１０団体が出場し、阪神淡路大震災の経験を踏まえて、構成団員相互が支え合う重要さやその喜びを、合唱することによって表現し訴える</t>
  </si>
  <si>
    <t>〈鎮魂コンサート〉
・”震災魂の歌”を全員で歌う
・日中の民族芸能（歌、舞踏、演奏、朗読）
・赤十字兵庫県支部長あいさつ、義捐金贈呈
・震災受災者の体験談
・防災知識のミニセミナー</t>
  </si>
  <si>
    <t xml:space="preserve">〈鎮魂コンサート〉
災害からまた改めて学んだ命の尊さ・思いやりの大切さ・支え合うことの大切さとしっかりむきあい乍ら、元気に生きていくエネルギーや笑顔のパワーをお届けするコンサート。障害者施設の受講生たちと共演するステージも企画。
</t>
  </si>
  <si>
    <t>〈追悼コンサート等〉
・運営母体のスティールオーケストラFantasticsと、振興会が運営するスクールで学ぶ約９０名の受講者によるスティールパンによるコンサートの開催。
・演奏により、希望や感謝の気持ちを広く伝える。
・新長田の震災から現在までの様子を写真展示し、震災を伝えた。</t>
  </si>
  <si>
    <t>〈追悼コンサート〉
震災の犠牲になられた方々への「追悼」と、震災の記憶を風化させずに次の世代へ語り継ぐため、平成１７年から毎年１月に無料のコンサートを実施。今回は、追悼の創作能を取り入れて行った。</t>
  </si>
  <si>
    <t>第１回防災書道展＆防災救命講習</t>
  </si>
  <si>
    <t>あかしあ台自治会自主防災会防災訓練</t>
  </si>
  <si>
    <t>あかしあ台自治会</t>
  </si>
  <si>
    <t>自由が丘中央公園</t>
  </si>
  <si>
    <t>●支払済</t>
  </si>
  <si>
    <t>朝来市立枚田小学校 体育館</t>
  </si>
  <si>
    <t>電話番号</t>
  </si>
  <si>
    <t>事務担当者</t>
  </si>
  <si>
    <t>代表者</t>
  </si>
  <si>
    <t>事務局</t>
  </si>
  <si>
    <t>公表用問い合わせ先
（公表可の場合）</t>
  </si>
  <si>
    <t>事業名</t>
  </si>
  <si>
    <t>実施団体名</t>
  </si>
  <si>
    <t>特定非営利活動法人　安心安全のまちづくり機構</t>
  </si>
  <si>
    <t>『1.17は忘れない！震災を知らない子供たちへ今伝えたいこと』出前講座</t>
  </si>
  <si>
    <t>玉津地区震災復興もちつき炊き出し事業および鎮魂のつどい事業</t>
  </si>
  <si>
    <t>特定非営利活動法人　神戸環境教育研究所</t>
  </si>
  <si>
    <t>1.17の経験と教訓の継承・リメンバー神戸プロジェクト</t>
  </si>
  <si>
    <t>ふれあい芦屋マダン</t>
  </si>
  <si>
    <t>「防災・減災の日」啓発活動</t>
  </si>
  <si>
    <t>洲本市建設業協同組合</t>
  </si>
  <si>
    <t>防災検定事業</t>
  </si>
  <si>
    <t>兵庫県下の小学校、ウェブサイト</t>
  </si>
  <si>
    <t>3/3→支払変更3/4
アン</t>
  </si>
  <si>
    <t>田中勝明</t>
  </si>
  <si>
    <t>阪神大震災復興１５周年、学生たちの震災追悼茶会</t>
  </si>
  <si>
    <t>特定非営利活動法人いちごいちえ</t>
  </si>
  <si>
    <t>笠井　明</t>
  </si>
  <si>
    <t>尼崎市東園田町５－６３</t>
  </si>
  <si>
    <t>阪神・淡路大震災メモリアルコンサート「500人のゴスペルコンサート」</t>
  </si>
  <si>
    <t>阪神・淡路大震災復興16周年 新春邦楽コンサート(震災遺児奨学金義援チャリティー)</t>
  </si>
  <si>
    <t>新春邦楽コンサート実行委員会</t>
  </si>
  <si>
    <t>震災体験記「しん」の発行・配布</t>
  </si>
  <si>
    <t>放送大学東灘友の会</t>
  </si>
  <si>
    <t>地域の外国人住民の災害学習「知っておこう、暮らしの安全」</t>
  </si>
  <si>
    <t>台所の防災教室「暮らしの安全と韓国の災害・備蓄食品」</t>
  </si>
  <si>
    <t>ふれあい芦屋マダン　2011
－安心・安全のまちづくり－</t>
  </si>
  <si>
    <t>１．１７は忘れない、防災のこころを伝える絵手紙展2011</t>
  </si>
  <si>
    <t>民団防災対策委員会「阪神・淡路大震災１６周年記念事業」</t>
  </si>
  <si>
    <t>東田　雅俊</t>
  </si>
  <si>
    <t>山本　豈夫</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</si>
</sst>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 numFmtId="182" formatCode="m&quot;月&quot;d&quot;日&quot;;@"/>
    <numFmt numFmtId="183" formatCode="mmm\-yyyy"/>
    <numFmt numFmtId="184" formatCode="0_ "/>
    <numFmt numFmtId="185" formatCode="0.0_);[Red]\(0.0\)"/>
    <numFmt numFmtId="186" formatCode="0.0_ "/>
  </numFmts>
  <fonts count="12">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8"/>
      <name val="ＭＳ Ｐゴシック"/>
      <family val="3"/>
    </font>
    <font>
      <sz val="9"/>
      <name val="ＭＳ Ｐゴシック"/>
      <family val="3"/>
    </font>
    <font>
      <sz val="14"/>
      <name val="ＭＳ Ｐゴシック"/>
      <family val="3"/>
    </font>
    <font>
      <sz val="12"/>
      <name val="ＭＳ Ｐゴシック"/>
      <family val="3"/>
    </font>
    <font>
      <sz val="10"/>
      <name val="ＭＳ Ｐゴシック"/>
      <family val="3"/>
    </font>
    <font>
      <u val="single"/>
      <sz val="14"/>
      <name val="ＭＳ Ｐゴシック"/>
      <family val="3"/>
    </font>
    <font>
      <u val="single"/>
      <sz val="6.6"/>
      <name val="ＭＳ Ｐゴシック"/>
      <family val="3"/>
    </font>
    <font>
      <u val="single"/>
      <sz val="12"/>
      <name val="ＭＳ Ｐゴシック"/>
      <family val="3"/>
    </font>
  </fonts>
  <fills count="5">
    <fill>
      <patternFill/>
    </fill>
    <fill>
      <patternFill patternType="gray125"/>
    </fill>
    <fill>
      <patternFill patternType="solid">
        <fgColor indexed="55"/>
        <bgColor indexed="64"/>
      </patternFill>
    </fill>
    <fill>
      <patternFill patternType="solid">
        <fgColor indexed="41"/>
        <bgColor indexed="64"/>
      </patternFill>
    </fill>
    <fill>
      <patternFill patternType="solid">
        <fgColor indexed="43"/>
        <bgColor indexed="64"/>
      </patternFill>
    </fill>
  </fills>
  <borders count="18">
    <border>
      <left/>
      <right/>
      <top/>
      <bottom/>
      <diagonal/>
    </border>
    <border>
      <left style="thin"/>
      <right style="thin"/>
      <top style="thin"/>
      <bottom style="thin"/>
    </border>
    <border>
      <left style="thin"/>
      <right style="thin"/>
      <top>
        <color indexed="63"/>
      </top>
      <bottom style="thin"/>
    </border>
    <border>
      <left style="thin"/>
      <right style="thin"/>
      <top style="thin"/>
      <bottom style="double"/>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double"/>
    </border>
    <border>
      <left style="thin"/>
      <right>
        <color indexed="63"/>
      </right>
      <top>
        <color indexed="63"/>
      </top>
      <bottom style="thin"/>
    </border>
    <border>
      <left>
        <color indexed="63"/>
      </left>
      <right style="thin"/>
      <top>
        <color indexed="63"/>
      </top>
      <bottom style="thin"/>
    </border>
    <border>
      <left>
        <color indexed="63"/>
      </left>
      <right style="thin"/>
      <top style="thin"/>
      <bottom style="double"/>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59">
    <xf numFmtId="0" fontId="0" fillId="0" borderId="0" xfId="0" applyAlignment="1">
      <alignment vertical="center"/>
    </xf>
    <xf numFmtId="0" fontId="6" fillId="0" borderId="1" xfId="0" applyFont="1" applyBorder="1" applyAlignment="1">
      <alignment vertical="center" wrapText="1"/>
    </xf>
    <xf numFmtId="0" fontId="6" fillId="0" borderId="1" xfId="0" applyFont="1" applyFill="1" applyBorder="1" applyAlignment="1">
      <alignmen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vertic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181" fontId="6" fillId="0" borderId="1" xfId="0" applyNumberFormat="1" applyFont="1" applyFill="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vertical="center"/>
    </xf>
    <xf numFmtId="0" fontId="6" fillId="0" borderId="2" xfId="0" applyFont="1" applyBorder="1" applyAlignment="1">
      <alignment vertical="center"/>
    </xf>
    <xf numFmtId="0" fontId="6" fillId="0" borderId="2" xfId="0" applyFont="1" applyFill="1" applyBorder="1" applyAlignment="1">
      <alignment vertical="center" wrapText="1"/>
    </xf>
    <xf numFmtId="0" fontId="7" fillId="0" borderId="0" xfId="0" applyFont="1" applyFill="1" applyAlignment="1">
      <alignment vertical="center"/>
    </xf>
    <xf numFmtId="181" fontId="7" fillId="0" borderId="1" xfId="0" applyNumberFormat="1" applyFont="1" applyFill="1" applyBorder="1" applyAlignment="1">
      <alignment vertical="center"/>
    </xf>
    <xf numFmtId="0" fontId="6" fillId="0" borderId="0" xfId="0" applyFont="1" applyAlignment="1">
      <alignment horizontal="center" vertical="center"/>
    </xf>
    <xf numFmtId="0" fontId="6" fillId="0" borderId="1"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Fill="1" applyBorder="1" applyAlignment="1">
      <alignment vertical="center"/>
    </xf>
    <xf numFmtId="0" fontId="6" fillId="0" borderId="5" xfId="0" applyFont="1" applyBorder="1" applyAlignment="1">
      <alignment vertical="center"/>
    </xf>
    <xf numFmtId="0" fontId="6" fillId="0" borderId="1" xfId="0" applyFont="1" applyBorder="1" applyAlignment="1">
      <alignment horizontal="left" vertical="center"/>
    </xf>
    <xf numFmtId="0" fontId="6" fillId="0" borderId="4" xfId="0" applyFont="1" applyBorder="1" applyAlignment="1">
      <alignment vertical="center" wrapText="1"/>
    </xf>
    <xf numFmtId="0" fontId="6" fillId="0" borderId="5" xfId="0" applyFont="1" applyFill="1" applyBorder="1" applyAlignment="1">
      <alignment vertical="center" wrapText="1"/>
    </xf>
    <xf numFmtId="0" fontId="6" fillId="0" borderId="6" xfId="0" applyFont="1" applyBorder="1" applyAlignment="1">
      <alignment vertical="center"/>
    </xf>
    <xf numFmtId="0" fontId="6" fillId="0" borderId="6"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right" vertical="center"/>
    </xf>
    <xf numFmtId="0" fontId="6" fillId="0" borderId="0" xfId="0" applyFont="1" applyAlignment="1">
      <alignment vertical="center"/>
    </xf>
    <xf numFmtId="0" fontId="5" fillId="0" borderId="1" xfId="0" applyFont="1" applyFill="1" applyBorder="1" applyAlignment="1">
      <alignment horizontal="center" vertical="center"/>
    </xf>
    <xf numFmtId="0" fontId="6" fillId="0" borderId="0" xfId="0" applyFont="1" applyFill="1" applyAlignment="1">
      <alignment vertical="center"/>
    </xf>
    <xf numFmtId="0" fontId="6" fillId="2" borderId="1" xfId="0" applyFont="1" applyFill="1" applyBorder="1" applyAlignment="1">
      <alignment vertical="center"/>
    </xf>
    <xf numFmtId="181" fontId="6" fillId="0" borderId="1" xfId="0" applyNumberFormat="1" applyFont="1" applyFill="1" applyBorder="1" applyAlignment="1">
      <alignment horizontal="left" vertical="center" wrapText="1"/>
    </xf>
    <xf numFmtId="181" fontId="6"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3" xfId="0" applyFont="1" applyFill="1" applyBorder="1" applyAlignment="1">
      <alignment vertical="center" wrapText="1"/>
    </xf>
    <xf numFmtId="0" fontId="6" fillId="0" borderId="2" xfId="0" applyFont="1" applyFill="1" applyBorder="1" applyAlignment="1">
      <alignment vertical="center"/>
    </xf>
    <xf numFmtId="0" fontId="6" fillId="0" borderId="2" xfId="0" applyFont="1" applyFill="1" applyBorder="1" applyAlignment="1">
      <alignment horizontal="center" vertical="center"/>
    </xf>
    <xf numFmtId="181" fontId="6" fillId="0" borderId="6" xfId="0" applyNumberFormat="1" applyFont="1" applyFill="1" applyBorder="1" applyAlignment="1">
      <alignment horizontal="center" vertical="center"/>
    </xf>
    <xf numFmtId="0" fontId="6" fillId="0" borderId="1" xfId="0" applyFont="1" applyFill="1" applyBorder="1" applyAlignment="1">
      <alignment vertical="top" wrapText="1"/>
    </xf>
    <xf numFmtId="181" fontId="7" fillId="0" borderId="1" xfId="0" applyNumberFormat="1" applyFont="1" applyFill="1" applyBorder="1" applyAlignment="1">
      <alignment horizontal="center" vertical="center" wrapText="1"/>
    </xf>
    <xf numFmtId="181" fontId="7" fillId="0" borderId="1" xfId="0" applyNumberFormat="1" applyFont="1" applyFill="1" applyBorder="1" applyAlignment="1">
      <alignment horizontal="center" vertical="center"/>
    </xf>
    <xf numFmtId="0" fontId="6" fillId="0" borderId="0" xfId="0" applyFont="1" applyBorder="1" applyAlignment="1">
      <alignment vertical="center"/>
    </xf>
    <xf numFmtId="0" fontId="6" fillId="0" borderId="3" xfId="0" applyFont="1" applyFill="1" applyBorder="1" applyAlignment="1">
      <alignment vertical="top" wrapText="1"/>
    </xf>
    <xf numFmtId="0" fontId="7" fillId="0" borderId="0" xfId="0" applyFont="1" applyAlignment="1">
      <alignment vertical="top" wrapText="1"/>
    </xf>
    <xf numFmtId="0" fontId="6" fillId="0" borderId="2" xfId="0" applyFont="1" applyFill="1" applyBorder="1" applyAlignment="1">
      <alignment vertical="top" wrapText="1"/>
    </xf>
    <xf numFmtId="0" fontId="6" fillId="0" borderId="0" xfId="0" applyFont="1" applyAlignment="1">
      <alignment vertical="top" wrapText="1"/>
    </xf>
    <xf numFmtId="0" fontId="7" fillId="3" borderId="7" xfId="0" applyFont="1" applyFill="1" applyBorder="1" applyAlignment="1">
      <alignment horizontal="center" vertical="center" wrapText="1"/>
    </xf>
    <xf numFmtId="0" fontId="7" fillId="3" borderId="1" xfId="0" applyFont="1" applyFill="1" applyBorder="1" applyAlignment="1">
      <alignment horizontal="center" vertical="center"/>
    </xf>
    <xf numFmtId="38" fontId="6" fillId="0" borderId="2" xfId="0" applyNumberFormat="1" applyFont="1" applyFill="1" applyBorder="1" applyAlignment="1">
      <alignment vertical="center" wrapText="1"/>
    </xf>
    <xf numFmtId="0" fontId="6" fillId="0" borderId="0" xfId="0"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horizontal="right" vertical="center"/>
    </xf>
    <xf numFmtId="0" fontId="0" fillId="0" borderId="0" xfId="0" applyFont="1" applyAlignment="1">
      <alignment vertical="center"/>
    </xf>
    <xf numFmtId="0" fontId="0" fillId="0" borderId="6" xfId="0" applyFont="1" applyBorder="1" applyAlignment="1">
      <alignment horizontal="center" vertical="center"/>
    </xf>
    <xf numFmtId="0" fontId="0" fillId="0" borderId="6" xfId="0" applyFont="1" applyFill="1" applyBorder="1" applyAlignment="1">
      <alignment horizontal="center" vertical="center" wrapText="1"/>
    </xf>
    <xf numFmtId="0" fontId="0" fillId="0" borderId="6" xfId="0" applyFont="1" applyFill="1" applyBorder="1" applyAlignment="1">
      <alignment horizontal="center" vertical="center"/>
    </xf>
    <xf numFmtId="0" fontId="9" fillId="0" borderId="1" xfId="16" applyFont="1" applyFill="1" applyBorder="1" applyAlignment="1">
      <alignment vertical="center" wrapText="1"/>
    </xf>
    <xf numFmtId="0" fontId="9" fillId="0" borderId="1" xfId="16" applyFont="1" applyBorder="1" applyAlignment="1">
      <alignment vertical="center" wrapText="1"/>
    </xf>
    <xf numFmtId="0" fontId="10" fillId="0" borderId="1" xfId="16" applyFont="1" applyBorder="1" applyAlignment="1">
      <alignment vertical="center" wrapText="1"/>
    </xf>
    <xf numFmtId="0" fontId="9" fillId="0" borderId="1" xfId="16" applyFont="1" applyBorder="1" applyAlignment="1">
      <alignment horizontal="center" vertical="center" wrapText="1"/>
    </xf>
    <xf numFmtId="0" fontId="9" fillId="0" borderId="1" xfId="16" applyFont="1" applyBorder="1" applyAlignment="1">
      <alignment vertical="center"/>
    </xf>
    <xf numFmtId="0" fontId="11" fillId="0" borderId="1" xfId="16" applyFont="1" applyBorder="1" applyAlignment="1">
      <alignment vertical="center" wrapText="1"/>
    </xf>
    <xf numFmtId="0" fontId="9" fillId="0" borderId="1" xfId="16" applyFont="1" applyBorder="1" applyAlignment="1">
      <alignment horizontal="left" vertical="center"/>
    </xf>
    <xf numFmtId="0" fontId="9" fillId="0" borderId="1" xfId="16" applyFont="1" applyBorder="1" applyAlignment="1">
      <alignment horizontal="left" vertical="center" wrapText="1"/>
    </xf>
    <xf numFmtId="0" fontId="0" fillId="0" borderId="0" xfId="0" applyFont="1" applyAlignment="1">
      <alignment horizontal="left" vertical="center"/>
    </xf>
    <xf numFmtId="0" fontId="6" fillId="0" borderId="8" xfId="0" applyFont="1" applyBorder="1" applyAlignment="1">
      <alignment vertical="center"/>
    </xf>
    <xf numFmtId="0" fontId="6" fillId="0" borderId="8" xfId="0" applyFont="1" applyBorder="1" applyAlignment="1">
      <alignment horizontal="center" vertical="center"/>
    </xf>
    <xf numFmtId="0" fontId="6" fillId="0" borderId="8" xfId="0" applyFont="1" applyBorder="1" applyAlignment="1">
      <alignment horizontal="center" vertical="center" wrapText="1"/>
    </xf>
    <xf numFmtId="0" fontId="6" fillId="0" borderId="9" xfId="0" applyFont="1" applyFill="1" applyBorder="1" applyAlignment="1">
      <alignment vertical="center" wrapText="1"/>
    </xf>
    <xf numFmtId="0" fontId="6" fillId="0" borderId="1" xfId="0" applyFont="1" applyFill="1" applyBorder="1" applyAlignment="1">
      <alignment horizontal="right" vertical="center"/>
    </xf>
    <xf numFmtId="0" fontId="6" fillId="0" borderId="2" xfId="0" applyFont="1" applyFill="1" applyBorder="1" applyAlignment="1">
      <alignment horizontal="right" vertical="center"/>
    </xf>
    <xf numFmtId="0" fontId="6" fillId="0" borderId="3" xfId="0" applyFont="1" applyFill="1" applyBorder="1" applyAlignment="1">
      <alignment horizontal="right" vertical="center"/>
    </xf>
    <xf numFmtId="0" fontId="6" fillId="0" borderId="2" xfId="0" applyFont="1" applyBorder="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0" fontId="6" fillId="0" borderId="1"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2" xfId="0" applyFont="1" applyBorder="1" applyAlignment="1">
      <alignment horizontal="left" vertical="center" wrapText="1"/>
    </xf>
    <xf numFmtId="0" fontId="7" fillId="0" borderId="0" xfId="0" applyFont="1" applyAlignment="1">
      <alignment horizontal="left" vertical="center"/>
    </xf>
    <xf numFmtId="0" fontId="6" fillId="0" borderId="1" xfId="0" applyFont="1" applyBorder="1" applyAlignment="1">
      <alignment horizontal="left" vertical="center" wrapText="1"/>
    </xf>
    <xf numFmtId="0" fontId="5" fillId="0" borderId="2" xfId="0" applyFont="1" applyFill="1" applyBorder="1" applyAlignment="1">
      <alignment horizontal="center" vertical="center"/>
    </xf>
    <xf numFmtId="0" fontId="6" fillId="0" borderId="6" xfId="0" applyFont="1" applyBorder="1" applyAlignment="1">
      <alignment horizontal="center" vertical="center" wrapText="1"/>
    </xf>
    <xf numFmtId="49" fontId="6" fillId="0" borderId="1" xfId="0" applyNumberFormat="1" applyFont="1" applyBorder="1" applyAlignment="1">
      <alignment vertical="center" wrapText="1"/>
    </xf>
    <xf numFmtId="0" fontId="9" fillId="0" borderId="6" xfId="16" applyFont="1" applyBorder="1" applyAlignment="1">
      <alignment vertical="center" wrapText="1"/>
    </xf>
    <xf numFmtId="0" fontId="6" fillId="0" borderId="8" xfId="0" applyFont="1" applyBorder="1" applyAlignment="1">
      <alignment horizontal="right" vertical="center"/>
    </xf>
    <xf numFmtId="0" fontId="6" fillId="0" borderId="2" xfId="0" applyFont="1" applyFill="1" applyBorder="1" applyAlignment="1">
      <alignment horizontal="left" vertical="center" wrapText="1"/>
    </xf>
    <xf numFmtId="0" fontId="6" fillId="0" borderId="8" xfId="0" applyFont="1" applyBorder="1" applyAlignment="1">
      <alignment horizontal="left" vertical="center" wrapText="1"/>
    </xf>
    <xf numFmtId="180" fontId="6" fillId="0" borderId="1" xfId="0" applyNumberFormat="1" applyFont="1" applyFill="1" applyBorder="1" applyAlignment="1">
      <alignment horizontal="right" vertical="center"/>
    </xf>
    <xf numFmtId="180" fontId="6" fillId="0" borderId="4" xfId="0" applyNumberFormat="1" applyFont="1" applyFill="1" applyBorder="1" applyAlignment="1">
      <alignment horizontal="right" vertical="center"/>
    </xf>
    <xf numFmtId="180" fontId="6" fillId="0" borderId="1" xfId="0" applyNumberFormat="1" applyFont="1" applyBorder="1" applyAlignment="1">
      <alignment horizontal="right" vertical="center"/>
    </xf>
    <xf numFmtId="180" fontId="6" fillId="0" borderId="2" xfId="0" applyNumberFormat="1" applyFont="1" applyFill="1" applyBorder="1" applyAlignment="1">
      <alignment horizontal="right" vertical="center"/>
    </xf>
    <xf numFmtId="180" fontId="6" fillId="0" borderId="3" xfId="0" applyNumberFormat="1" applyFont="1" applyFill="1" applyBorder="1" applyAlignment="1">
      <alignment horizontal="right" vertical="center"/>
    </xf>
    <xf numFmtId="180" fontId="6" fillId="0" borderId="8" xfId="0" applyNumberFormat="1" applyFont="1" applyFill="1" applyBorder="1" applyAlignment="1">
      <alignment horizontal="right" vertical="center" wrapText="1"/>
    </xf>
    <xf numFmtId="180" fontId="6" fillId="0" borderId="2" xfId="0" applyNumberFormat="1" applyFont="1" applyFill="1" applyBorder="1" applyAlignment="1">
      <alignment horizontal="right" vertical="center" wrapText="1"/>
    </xf>
    <xf numFmtId="180" fontId="7" fillId="0" borderId="1" xfId="0" applyNumberFormat="1" applyFont="1" applyFill="1" applyBorder="1" applyAlignment="1">
      <alignment horizontal="right" vertical="center"/>
    </xf>
    <xf numFmtId="180" fontId="5" fillId="0" borderId="0" xfId="0" applyNumberFormat="1" applyFont="1" applyAlignment="1">
      <alignment horizontal="right" vertical="center"/>
    </xf>
    <xf numFmtId="180" fontId="6" fillId="0" borderId="4" xfId="0" applyNumberFormat="1" applyFont="1" applyFill="1" applyBorder="1" applyAlignment="1">
      <alignment horizontal="right" vertical="center" wrapText="1"/>
    </xf>
    <xf numFmtId="180" fontId="6" fillId="0" borderId="4" xfId="17" applyNumberFormat="1" applyFont="1" applyFill="1" applyBorder="1" applyAlignment="1">
      <alignment horizontal="right" vertical="center"/>
    </xf>
    <xf numFmtId="180" fontId="6" fillId="0" borderId="10" xfId="0" applyNumberFormat="1" applyFont="1" applyFill="1" applyBorder="1" applyAlignment="1">
      <alignment horizontal="right" vertical="center" wrapText="1"/>
    </xf>
    <xf numFmtId="180" fontId="6" fillId="0" borderId="1" xfId="17" applyNumberFormat="1" applyFont="1" applyFill="1" applyBorder="1" applyAlignment="1">
      <alignment horizontal="right" vertical="center"/>
    </xf>
    <xf numFmtId="180" fontId="6" fillId="0" borderId="1" xfId="0" applyNumberFormat="1" applyFont="1" applyFill="1" applyBorder="1" applyAlignment="1">
      <alignment horizontal="right" vertical="center" wrapText="1"/>
    </xf>
    <xf numFmtId="180" fontId="6" fillId="0" borderId="4" xfId="17" applyNumberFormat="1" applyFont="1" applyFill="1" applyBorder="1" applyAlignment="1">
      <alignment horizontal="right" vertical="center" wrapText="1"/>
    </xf>
    <xf numFmtId="180" fontId="6" fillId="0" borderId="0" xfId="0" applyNumberFormat="1" applyFont="1" applyFill="1" applyAlignment="1">
      <alignment horizontal="right" vertical="center"/>
    </xf>
    <xf numFmtId="180" fontId="7" fillId="0" borderId="0" xfId="0" applyNumberFormat="1" applyFont="1" applyFill="1" applyAlignment="1">
      <alignment horizontal="right" vertical="center"/>
    </xf>
    <xf numFmtId="180" fontId="6" fillId="0" borderId="1" xfId="17" applyNumberFormat="1" applyFont="1" applyFill="1" applyBorder="1" applyAlignment="1">
      <alignment horizontal="right" vertical="center" wrapText="1"/>
    </xf>
    <xf numFmtId="180" fontId="6" fillId="0" borderId="10" xfId="0" applyNumberFormat="1" applyFont="1" applyFill="1" applyBorder="1" applyAlignment="1">
      <alignment horizontal="right" vertical="center"/>
    </xf>
    <xf numFmtId="180" fontId="6" fillId="0" borderId="11" xfId="0" applyNumberFormat="1" applyFont="1" applyFill="1" applyBorder="1" applyAlignment="1">
      <alignment horizontal="right" vertical="center"/>
    </xf>
    <xf numFmtId="180" fontId="7" fillId="3" borderId="6" xfId="0" applyNumberFormat="1" applyFont="1" applyFill="1" applyBorder="1" applyAlignment="1">
      <alignment horizontal="center" vertical="center" wrapText="1"/>
    </xf>
    <xf numFmtId="180" fontId="7" fillId="3" borderId="12" xfId="0" applyNumberFormat="1" applyFont="1" applyFill="1" applyBorder="1" applyAlignment="1">
      <alignment horizontal="center" vertical="center" wrapText="1"/>
    </xf>
    <xf numFmtId="180" fontId="7" fillId="3" borderId="2" xfId="0" applyNumberFormat="1" applyFont="1" applyFill="1" applyBorder="1" applyAlignment="1">
      <alignment horizontal="center" vertical="center" wrapText="1"/>
    </xf>
    <xf numFmtId="180" fontId="7" fillId="3" borderId="13" xfId="0" applyNumberFormat="1" applyFont="1" applyFill="1" applyBorder="1" applyAlignment="1">
      <alignment horizontal="center" vertical="center" wrapText="1"/>
    </xf>
    <xf numFmtId="180" fontId="7" fillId="3" borderId="14" xfId="0" applyNumberFormat="1" applyFont="1" applyFill="1" applyBorder="1" applyAlignment="1">
      <alignment horizontal="center" vertical="center" wrapText="1"/>
    </xf>
    <xf numFmtId="180" fontId="7" fillId="3" borderId="10" xfId="0" applyNumberFormat="1" applyFont="1" applyFill="1" applyBorder="1" applyAlignment="1">
      <alignment horizontal="center" vertical="center" wrapText="1"/>
    </xf>
    <xf numFmtId="0" fontId="4" fillId="0" borderId="15" xfId="0" applyFont="1" applyFill="1" applyBorder="1" applyAlignment="1">
      <alignment horizontal="center" vertical="center"/>
    </xf>
    <xf numFmtId="0" fontId="7" fillId="3" borderId="6"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6"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7" xfId="0" applyFont="1" applyFill="1" applyBorder="1" applyAlignment="1">
      <alignment vertical="center"/>
    </xf>
    <xf numFmtId="0" fontId="7" fillId="3" borderId="13" xfId="0" applyFont="1" applyFill="1" applyBorder="1" applyAlignment="1">
      <alignment vertical="center"/>
    </xf>
    <xf numFmtId="0" fontId="7" fillId="3" borderId="9" xfId="0" applyFont="1" applyFill="1" applyBorder="1" applyAlignment="1">
      <alignment vertical="center"/>
    </xf>
    <xf numFmtId="0" fontId="7" fillId="3" borderId="15" xfId="0" applyFont="1" applyFill="1" applyBorder="1" applyAlignment="1">
      <alignment vertical="center"/>
    </xf>
    <xf numFmtId="0" fontId="7" fillId="3" borderId="10" xfId="0" applyFont="1" applyFill="1" applyBorder="1" applyAlignment="1">
      <alignment vertical="center"/>
    </xf>
    <xf numFmtId="180" fontId="7" fillId="3" borderId="17" xfId="0" applyNumberFormat="1" applyFont="1" applyFill="1" applyBorder="1" applyAlignment="1">
      <alignment horizontal="center" vertical="center" wrapText="1"/>
    </xf>
    <xf numFmtId="180" fontId="7" fillId="3" borderId="0" xfId="0" applyNumberFormat="1" applyFont="1" applyFill="1" applyBorder="1" applyAlignment="1">
      <alignment horizontal="center" vertical="center" wrapText="1"/>
    </xf>
    <xf numFmtId="180" fontId="7" fillId="3" borderId="15" xfId="0" applyNumberFormat="1" applyFont="1" applyFill="1" applyBorder="1" applyAlignment="1">
      <alignment horizontal="center" vertical="center" wrapText="1"/>
    </xf>
    <xf numFmtId="0" fontId="0" fillId="0" borderId="6"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4" borderId="1" xfId="0" applyFont="1" applyFill="1" applyBorder="1" applyAlignment="1">
      <alignment horizontal="center" vertical="center" wrapText="1"/>
    </xf>
    <xf numFmtId="0" fontId="4" fillId="0" borderId="0" xfId="0" applyFont="1" applyAlignment="1">
      <alignment horizontal="center" vertical="center"/>
    </xf>
    <xf numFmtId="0" fontId="7" fillId="3" borderId="17"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0"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vertical="center"/>
    </xf>
    <xf numFmtId="0" fontId="0" fillId="0" borderId="6" xfId="0" applyFont="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Border="1" applyAlignment="1">
      <alignment vertical="center"/>
    </xf>
    <xf numFmtId="0" fontId="6" fillId="0" borderId="6" xfId="0" applyFont="1" applyBorder="1" applyAlignment="1">
      <alignment vertical="center"/>
    </xf>
    <xf numFmtId="0" fontId="0" fillId="0" borderId="7" xfId="0" applyFont="1" applyFill="1" applyBorder="1" applyAlignment="1">
      <alignment horizontal="center" vertical="center" wrapText="1"/>
    </xf>
    <xf numFmtId="0" fontId="0" fillId="0" borderId="17" xfId="0" applyFont="1" applyBorder="1" applyAlignment="1">
      <alignment vertical="center"/>
    </xf>
    <xf numFmtId="0" fontId="0" fillId="0" borderId="13" xfId="0" applyFont="1" applyBorder="1" applyAlignment="1">
      <alignment vertical="center"/>
    </xf>
    <xf numFmtId="0" fontId="0" fillId="0" borderId="9" xfId="0" applyFont="1" applyBorder="1" applyAlignment="1">
      <alignment vertical="center"/>
    </xf>
    <xf numFmtId="0" fontId="0" fillId="0" borderId="15" xfId="0" applyFont="1" applyBorder="1" applyAlignment="1">
      <alignment vertical="center"/>
    </xf>
    <xf numFmtId="0" fontId="0" fillId="0" borderId="10" xfId="0"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cn@hera.eonet.ne.jp" TargetMode="External" /><Relationship Id="rId2" Type="http://schemas.openxmlformats.org/officeDocument/2006/relationships/hyperlink" Target="http://www.dolcecane.com/opera/" TargetMode="External" /><Relationship Id="rId3" Type="http://schemas.openxmlformats.org/officeDocument/2006/relationships/hyperlink" Target="mailto:UIAssociation@hotmail.co.jp" TargetMode="External" /><Relationship Id="rId4" Type="http://schemas.openxmlformats.org/officeDocument/2006/relationships/hyperlink" Target="mailto:UIAssociation@hotmail.co.jp" TargetMode="External" /><Relationship Id="rId5" Type="http://schemas.openxmlformats.org/officeDocument/2006/relationships/hyperlink" Target="mailto:nagatavc@aqua.famille.ne.jp" TargetMode="External" /><Relationship Id="rId6" Type="http://schemas.openxmlformats.org/officeDocument/2006/relationships/hyperlink" Target="mailto:kasaiakita2001@yahoo.co.jp" TargetMode="External" /><Relationship Id="rId7" Type="http://schemas.openxmlformats.org/officeDocument/2006/relationships/hyperlink" Target="mailto:kasaiakita2001@yahoo.co.jp" TargetMode="External" /><Relationship Id="rId8" Type="http://schemas.openxmlformats.org/officeDocument/2006/relationships/hyperlink" Target="http://www.ne.jp/asahi/freudenchor/amagasaki/" TargetMode="External" /><Relationship Id="rId9" Type="http://schemas.openxmlformats.org/officeDocument/2006/relationships/hyperlink" Target="mailto:Minatono-youko0428@ezweb.ne.jp" TargetMode="External" /><Relationship Id="rId10" Type="http://schemas.openxmlformats.org/officeDocument/2006/relationships/hyperlink" Target="mailto:fukui@imglink.co.jp" TargetMode="External" /><Relationship Id="rId11" Type="http://schemas.openxmlformats.org/officeDocument/2006/relationships/hyperlink" Target="mailto:arcadia@fa.mbn.or.jp" TargetMode="External" /><Relationship Id="rId12" Type="http://schemas.openxmlformats.org/officeDocument/2006/relationships/hyperlink" Target="mailto:arcadia@fa.mbn.or.jp" TargetMode="External" /><Relationship Id="rId13" Type="http://schemas.openxmlformats.org/officeDocument/2006/relationships/hyperlink" Target="http://arcadia-music.jp/" TargetMode="External" /><Relationship Id="rId14" Type="http://schemas.openxmlformats.org/officeDocument/2006/relationships/hyperlink" Target="mailto:ensemblekobe@gmail.com" TargetMode="External" /><Relationship Id="rId15" Type="http://schemas.openxmlformats.org/officeDocument/2006/relationships/hyperlink" Target="mailto:ensemblekobe@gmail.com" TargetMode="External" /><Relationship Id="rId16" Type="http://schemas.openxmlformats.org/officeDocument/2006/relationships/hyperlink" Target="http://www.eonet.ne.jp/~emsemblekobe" TargetMode="External" /><Relationship Id="rId17" Type="http://schemas.openxmlformats.org/officeDocument/2006/relationships/hyperlink" Target="mailto:td02-hrq@kh.rim.or.jp" TargetMode="External" /><Relationship Id="rId18" Type="http://schemas.openxmlformats.org/officeDocument/2006/relationships/hyperlink" Target="mailto:td02-hrq@kh.rim.or.jp" TargetMode="External" /><Relationship Id="rId19" Type="http://schemas.openxmlformats.org/officeDocument/2006/relationships/hyperlink" Target="http://www.shinsaiken.jp/" TargetMode="External" /><Relationship Id="rId20" Type="http://schemas.openxmlformats.org/officeDocument/2006/relationships/hyperlink" Target="mailto:ngo@pure.ne.jp" TargetMode="External" /><Relationship Id="rId21" Type="http://schemas.openxmlformats.org/officeDocument/2006/relationships/hyperlink" Target="mailto:ngo@pure.ne.jp" TargetMode="External" /><Relationship Id="rId22" Type="http://schemas.openxmlformats.org/officeDocument/2006/relationships/hyperlink" Target="http://www.pure.ne.jp/~ngo/" TargetMode="External" /><Relationship Id="rId23" Type="http://schemas.openxmlformats.org/officeDocument/2006/relationships/hyperlink" Target="http://shitamachihakken.blg51.fc2.com/" TargetMode="External" /><Relationship Id="rId24" Type="http://schemas.openxmlformats.org/officeDocument/2006/relationships/hyperlink" Target="mailto:n-iwata@shinsai.or.jp" TargetMode="External" /><Relationship Id="rId25" Type="http://schemas.openxmlformats.org/officeDocument/2006/relationships/hyperlink" Target="mailto:n-iwata@shinsai.or.jp" TargetMode="External" /><Relationship Id="rId26" Type="http://schemas.openxmlformats.org/officeDocument/2006/relationships/hyperlink" Target="mailto:airyukarin@kcc.zaq.ne.jp" TargetMode="External" /><Relationship Id="rId27" Type="http://schemas.openxmlformats.org/officeDocument/2006/relationships/hyperlink" Target="http://www.buntai.jp/" TargetMode="External" /><Relationship Id="rId28" Type="http://schemas.openxmlformats.org/officeDocument/2006/relationships/hyperlink" Target="mailto:aar16910@par.odn.ne.jp" TargetMode="External" /><Relationship Id="rId29" Type="http://schemas.openxmlformats.org/officeDocument/2006/relationships/hyperlink" Target="mailto:aar16910@par.odn.ne.jp" TargetMode="External" /><Relationship Id="rId30" Type="http://schemas.openxmlformats.org/officeDocument/2006/relationships/hyperlink" Target="mailto:ndys@jearn.jp" TargetMode="External" /><Relationship Id="rId31" Type="http://schemas.openxmlformats.org/officeDocument/2006/relationships/hyperlink" Target="mailto:ndys@jearn.jp" TargetMode="External" /><Relationship Id="rId32" Type="http://schemas.openxmlformats.org/officeDocument/2006/relationships/hyperlink" Target="http://ndys.jearn.jp/" TargetMode="External" /><Relationship Id="rId33" Type="http://schemas.openxmlformats.org/officeDocument/2006/relationships/hyperlink" Target="mailto:info@plus-arts.net" TargetMode="External" /><Relationship Id="rId34" Type="http://schemas.openxmlformats.org/officeDocument/2006/relationships/hyperlink" Target="mailto:info@plus-arts.net" TargetMode="External" /><Relationship Id="rId35" Type="http://schemas.openxmlformats.org/officeDocument/2006/relationships/hyperlink" Target="http://www.plus-arts.net/" TargetMode="External" /><Relationship Id="rId36" Type="http://schemas.openxmlformats.org/officeDocument/2006/relationships/hyperlink" Target="mailto:rep@hyogo.uncrd.or.jp" TargetMode="External" /><Relationship Id="rId37" Type="http://schemas.openxmlformats.org/officeDocument/2006/relationships/hyperlink" Target="http://www.hyogo.uncrd.or.jp/" TargetMode="External" /><Relationship Id="rId38" Type="http://schemas.openxmlformats.org/officeDocument/2006/relationships/hyperlink" Target="mailto:jinzai@sience.or.jp" TargetMode="External" /><Relationship Id="rId39" Type="http://schemas.openxmlformats.org/officeDocument/2006/relationships/hyperlink" Target="mailto:jinzai@sience.or.jp" TargetMode="External" /><Relationship Id="rId40" Type="http://schemas.openxmlformats.org/officeDocument/2006/relationships/hyperlink" Target="http://www.sience.or.jp/" TargetMode="External" /><Relationship Id="rId41" Type="http://schemas.openxmlformats.org/officeDocument/2006/relationships/hyperlink" Target="mailto:m-kusaka@hyogo.jrc.or.jp" TargetMode="External" /><Relationship Id="rId42" Type="http://schemas.openxmlformats.org/officeDocument/2006/relationships/hyperlink" Target="mailto:ho-shi-ka8922@hyogo.jrc.or.jp" TargetMode="External" /><Relationship Id="rId43" Type="http://schemas.openxmlformats.org/officeDocument/2006/relationships/hyperlink" Target="mailto:info@npo-sakura.net" TargetMode="External" /><Relationship Id="rId44" Type="http://schemas.openxmlformats.org/officeDocument/2006/relationships/hyperlink" Target="mailto:info@npo-sakura.net" TargetMode="External" /><Relationship Id="rId45" Type="http://schemas.openxmlformats.org/officeDocument/2006/relationships/hyperlink" Target="mailto:m-atsu@sci-awaji.jp" TargetMode="External" /><Relationship Id="rId46" Type="http://schemas.openxmlformats.org/officeDocument/2006/relationships/hyperlink" Target="mailto:info@nojima-danso.co.jp" TargetMode="External" /><Relationship Id="rId47" Type="http://schemas.openxmlformats.org/officeDocument/2006/relationships/hyperlink" Target="mailto:info@nojima-danso.co.jp" TargetMode="External" /><Relationship Id="rId48" Type="http://schemas.openxmlformats.org/officeDocument/2006/relationships/hyperlink" Target="http://www.nojima-danso.co.jp/" TargetMode="External" /><Relationship Id="rId49" Type="http://schemas.openxmlformats.org/officeDocument/2006/relationships/hyperlink" Target="mailto:nozomi_iwanaga@pref.hyogo.lg.jp" TargetMode="External" /><Relationship Id="rId50" Type="http://schemas.openxmlformats.org/officeDocument/2006/relationships/hyperlink" Target="mailto:office@the-strings.com" TargetMode="External" /><Relationship Id="rId51" Type="http://schemas.openxmlformats.org/officeDocument/2006/relationships/hyperlink" Target="mailto:office@the-strings.com" TargetMode="External" /><Relationship Id="rId52" Type="http://schemas.openxmlformats.org/officeDocument/2006/relationships/hyperlink" Target="http://www.the-strings.jp/" TargetMode="External" /><Relationship Id="rId53" Type="http://schemas.openxmlformats.org/officeDocument/2006/relationships/hyperlink" Target="mailto:info@asuta-steelpan.com" TargetMode="External" /><Relationship Id="rId54" Type="http://schemas.openxmlformats.org/officeDocument/2006/relationships/hyperlink" Target="http://www.asuta-steelpan.com/" TargetMode="External" /><Relationship Id="rId55" Type="http://schemas.openxmlformats.org/officeDocument/2006/relationships/hyperlink" Target="mailto:tsudoi@juno.ocn.ne.jp" TargetMode="External" /><Relationship Id="rId56" Type="http://schemas.openxmlformats.org/officeDocument/2006/relationships/hyperlink" Target="mailto:tsudoi@juno.ocn.ne.jp" TargetMode="External" /><Relationship Id="rId57" Type="http://schemas.openxmlformats.org/officeDocument/2006/relationships/hyperlink" Target="mailto:mugen@nishi.or.jp" TargetMode="External" /><Relationship Id="rId58" Type="http://schemas.openxmlformats.org/officeDocument/2006/relationships/hyperlink" Target="mailto:mugen@nishi.or.jp" TargetMode="External" /><Relationship Id="rId59" Type="http://schemas.openxmlformats.org/officeDocument/2006/relationships/hyperlink" Target="mailto:tahira.jun@nifty.com" TargetMode="External" /><Relationship Id="rId60" Type="http://schemas.openxmlformats.org/officeDocument/2006/relationships/hyperlink" Target="mailto:info@japan-rescue.com" TargetMode="External" /><Relationship Id="rId61" Type="http://schemas.openxmlformats.org/officeDocument/2006/relationships/hyperlink" Target="mailto:info@recoveryplatform.org" TargetMode="External" /><Relationship Id="rId62" Type="http://schemas.openxmlformats.org/officeDocument/2006/relationships/hyperlink" Target="mailto:rep@hyogo.uncrd.or.jp" TargetMode="External" /><Relationship Id="rId63" Type="http://schemas.openxmlformats.org/officeDocument/2006/relationships/hyperlink" Target="mailto:dra.secretariat@gmail.com" TargetMode="External" /><Relationship Id="rId64" Type="http://schemas.openxmlformats.org/officeDocument/2006/relationships/hyperlink" Target="mailto:koikek@dri.ne.jp" TargetMode="External" /><Relationship Id="rId65" Type="http://schemas.openxmlformats.org/officeDocument/2006/relationships/hyperlink" Target="mailto:nishi_kobe_saihakken@yahoo.co.jp" TargetMode="External" /><Relationship Id="rId66" Type="http://schemas.openxmlformats.org/officeDocument/2006/relationships/hyperlink" Target="mailto:amanoke@sannet.ne.jp" TargetMode="External" /><Relationship Id="rId67" Type="http://schemas.openxmlformats.org/officeDocument/2006/relationships/hyperlink" Target="mailto:amanoke@sannet.ne.jp" TargetMode="External" /><Relationship Id="rId68" Type="http://schemas.openxmlformats.org/officeDocument/2006/relationships/hyperlink" Target="mailto:kobe@center-choir.jp" TargetMode="External" /><Relationship Id="rId69"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85"/>
  <sheetViews>
    <sheetView view="pageBreakPreview" zoomScale="66" zoomScaleNormal="75" zoomScaleSheetLayoutView="66" workbookViewId="0" topLeftCell="A1">
      <pane ySplit="4" topLeftCell="BM33" activePane="bottomLeft" state="frozen"/>
      <selection pane="topLeft" activeCell="A1" sqref="A1"/>
      <selection pane="bottomLeft" activeCell="A1" sqref="A1:N1"/>
    </sheetView>
  </sheetViews>
  <sheetFormatPr defaultColWidth="9.00390625" defaultRowHeight="75" customHeight="1"/>
  <cols>
    <col min="1" max="1" width="5.375" style="5" customWidth="1"/>
    <col min="2" max="2" width="8.75390625" style="5" customWidth="1"/>
    <col min="3" max="3" width="30.625" style="18" customWidth="1"/>
    <col min="4" max="4" width="22.25390625" style="5" customWidth="1"/>
    <col min="5" max="6" width="5.00390625" style="78" customWidth="1"/>
    <col min="7" max="7" width="5.00390625" style="80" customWidth="1"/>
    <col min="8" max="8" width="4.50390625" style="78" customWidth="1"/>
    <col min="9" max="9" width="5.00390625" style="78" customWidth="1"/>
    <col min="10" max="10" width="9.50390625" style="79" customWidth="1"/>
    <col min="11" max="11" width="90.625" style="48" customWidth="1"/>
    <col min="12" max="12" width="9.75390625" style="110" customWidth="1"/>
    <col min="13" max="13" width="16.625" style="102" customWidth="1"/>
    <col min="14" max="14" width="15.00390625" style="102" customWidth="1"/>
    <col min="15" max="16384" width="9.00390625" style="57" customWidth="1"/>
  </cols>
  <sheetData>
    <row r="1" spans="1:14" ht="24.75" customHeight="1">
      <c r="A1" s="120" t="s">
        <v>836</v>
      </c>
      <c r="B1" s="120"/>
      <c r="C1" s="120"/>
      <c r="D1" s="120"/>
      <c r="E1" s="120"/>
      <c r="F1" s="120"/>
      <c r="G1" s="120"/>
      <c r="H1" s="120"/>
      <c r="I1" s="120"/>
      <c r="J1" s="120"/>
      <c r="K1" s="120"/>
      <c r="L1" s="120"/>
      <c r="M1" s="120"/>
      <c r="N1" s="120"/>
    </row>
    <row r="2" spans="1:14" ht="24.75" customHeight="1">
      <c r="A2" s="121" t="s">
        <v>1002</v>
      </c>
      <c r="B2" s="121" t="s">
        <v>572</v>
      </c>
      <c r="C2" s="124" t="s">
        <v>970</v>
      </c>
      <c r="D2" s="127" t="s">
        <v>849</v>
      </c>
      <c r="E2" s="127" t="s">
        <v>974</v>
      </c>
      <c r="F2" s="130"/>
      <c r="G2" s="130"/>
      <c r="H2" s="130"/>
      <c r="I2" s="131"/>
      <c r="J2" s="127" t="s">
        <v>971</v>
      </c>
      <c r="K2" s="121" t="s">
        <v>191</v>
      </c>
      <c r="L2" s="135" t="s">
        <v>845</v>
      </c>
      <c r="M2" s="114" t="s">
        <v>975</v>
      </c>
      <c r="N2" s="117" t="s">
        <v>1003</v>
      </c>
    </row>
    <row r="3" spans="1:14" ht="24.75" customHeight="1">
      <c r="A3" s="122"/>
      <c r="B3" s="122"/>
      <c r="C3" s="125"/>
      <c r="D3" s="128"/>
      <c r="E3" s="132"/>
      <c r="F3" s="133"/>
      <c r="G3" s="133"/>
      <c r="H3" s="133"/>
      <c r="I3" s="134"/>
      <c r="J3" s="128"/>
      <c r="K3" s="125"/>
      <c r="L3" s="136"/>
      <c r="M3" s="115"/>
      <c r="N3" s="118"/>
    </row>
    <row r="4" spans="1:14" ht="24.75" customHeight="1">
      <c r="A4" s="123"/>
      <c r="B4" s="123"/>
      <c r="C4" s="126"/>
      <c r="D4" s="129"/>
      <c r="E4" s="52" t="s">
        <v>972</v>
      </c>
      <c r="F4" s="52" t="s">
        <v>973</v>
      </c>
      <c r="G4" s="52" t="s">
        <v>533</v>
      </c>
      <c r="H4" s="52" t="s">
        <v>972</v>
      </c>
      <c r="I4" s="52" t="s">
        <v>973</v>
      </c>
      <c r="J4" s="51" t="s">
        <v>848</v>
      </c>
      <c r="K4" s="126"/>
      <c r="L4" s="137"/>
      <c r="M4" s="116"/>
      <c r="N4" s="119"/>
    </row>
    <row r="5" spans="1:14" ht="135" customHeight="1">
      <c r="A5" s="2">
        <v>1</v>
      </c>
      <c r="B5" s="7" t="s">
        <v>595</v>
      </c>
      <c r="C5" s="2" t="s">
        <v>1188</v>
      </c>
      <c r="D5" s="2" t="s">
        <v>1342</v>
      </c>
      <c r="E5" s="74">
        <v>10</v>
      </c>
      <c r="F5" s="74">
        <v>1</v>
      </c>
      <c r="G5" s="7" t="s">
        <v>535</v>
      </c>
      <c r="H5" s="74">
        <v>12</v>
      </c>
      <c r="I5" s="74">
        <v>31</v>
      </c>
      <c r="J5" s="2" t="s">
        <v>389</v>
      </c>
      <c r="K5" s="43" t="s">
        <v>915</v>
      </c>
      <c r="L5" s="107">
        <v>1100</v>
      </c>
      <c r="M5" s="94">
        <v>1429300</v>
      </c>
      <c r="N5" s="94">
        <v>700000</v>
      </c>
    </row>
    <row r="6" spans="1:14" ht="135" customHeight="1">
      <c r="A6" s="2">
        <v>2</v>
      </c>
      <c r="B6" s="7" t="s">
        <v>596</v>
      </c>
      <c r="C6" s="2" t="s">
        <v>169</v>
      </c>
      <c r="D6" s="2" t="s">
        <v>466</v>
      </c>
      <c r="E6" s="74">
        <v>10</v>
      </c>
      <c r="F6" s="74">
        <v>1</v>
      </c>
      <c r="G6" s="7" t="s">
        <v>533</v>
      </c>
      <c r="H6" s="74">
        <v>1</v>
      </c>
      <c r="I6" s="74">
        <v>17</v>
      </c>
      <c r="J6" s="2" t="s">
        <v>854</v>
      </c>
      <c r="K6" s="43" t="s">
        <v>1252</v>
      </c>
      <c r="L6" s="94">
        <v>277</v>
      </c>
      <c r="M6" s="94">
        <v>1150200</v>
      </c>
      <c r="N6" s="94">
        <v>486000</v>
      </c>
    </row>
    <row r="7" spans="1:14" ht="135" customHeight="1">
      <c r="A7" s="2">
        <v>3</v>
      </c>
      <c r="B7" s="7" t="s">
        <v>595</v>
      </c>
      <c r="C7" s="2" t="s">
        <v>1366</v>
      </c>
      <c r="D7" s="2" t="s">
        <v>473</v>
      </c>
      <c r="E7" s="74">
        <v>10</v>
      </c>
      <c r="F7" s="74">
        <v>1</v>
      </c>
      <c r="G7" s="7" t="s">
        <v>535</v>
      </c>
      <c r="H7" s="74">
        <v>1</v>
      </c>
      <c r="I7" s="74">
        <v>30</v>
      </c>
      <c r="J7" s="2" t="s">
        <v>856</v>
      </c>
      <c r="K7" s="43" t="s">
        <v>155</v>
      </c>
      <c r="L7" s="107">
        <v>22100</v>
      </c>
      <c r="M7" s="94">
        <v>1282417</v>
      </c>
      <c r="N7" s="94">
        <v>525000</v>
      </c>
    </row>
    <row r="8" spans="1:14" ht="135" customHeight="1">
      <c r="A8" s="2">
        <v>4</v>
      </c>
      <c r="B8" s="7" t="s">
        <v>595</v>
      </c>
      <c r="C8" s="2" t="s">
        <v>1346</v>
      </c>
      <c r="D8" s="2" t="s">
        <v>1160</v>
      </c>
      <c r="E8" s="74">
        <v>10</v>
      </c>
      <c r="F8" s="74">
        <v>1</v>
      </c>
      <c r="G8" s="7" t="s">
        <v>1014</v>
      </c>
      <c r="H8" s="74">
        <v>1</v>
      </c>
      <c r="I8" s="74">
        <v>31</v>
      </c>
      <c r="J8" s="2" t="s">
        <v>1086</v>
      </c>
      <c r="K8" s="43" t="s">
        <v>3</v>
      </c>
      <c r="L8" s="94">
        <v>5090</v>
      </c>
      <c r="M8" s="94">
        <v>304701</v>
      </c>
      <c r="N8" s="94">
        <v>150000</v>
      </c>
    </row>
    <row r="9" spans="1:14" ht="135" customHeight="1">
      <c r="A9" s="2">
        <v>5</v>
      </c>
      <c r="B9" s="7" t="s">
        <v>595</v>
      </c>
      <c r="C9" s="2" t="s">
        <v>528</v>
      </c>
      <c r="D9" s="2" t="s">
        <v>424</v>
      </c>
      <c r="E9" s="74">
        <v>10</v>
      </c>
      <c r="F9" s="74">
        <v>1</v>
      </c>
      <c r="G9" s="7" t="s">
        <v>834</v>
      </c>
      <c r="H9" s="74">
        <v>3</v>
      </c>
      <c r="I9" s="74">
        <v>31</v>
      </c>
      <c r="J9" s="2" t="s">
        <v>1161</v>
      </c>
      <c r="K9" s="43" t="s">
        <v>365</v>
      </c>
      <c r="L9" s="107" t="s">
        <v>1063</v>
      </c>
      <c r="M9" s="94">
        <v>2755650</v>
      </c>
      <c r="N9" s="94">
        <v>700000</v>
      </c>
    </row>
    <row r="10" spans="1:14" ht="135" customHeight="1">
      <c r="A10" s="2">
        <v>6</v>
      </c>
      <c r="B10" s="7" t="s">
        <v>595</v>
      </c>
      <c r="C10" s="2" t="s">
        <v>425</v>
      </c>
      <c r="D10" s="2" t="s">
        <v>9</v>
      </c>
      <c r="E10" s="74">
        <v>10</v>
      </c>
      <c r="F10" s="74">
        <v>1</v>
      </c>
      <c r="G10" s="7" t="s">
        <v>535</v>
      </c>
      <c r="H10" s="74">
        <v>3</v>
      </c>
      <c r="I10" s="74">
        <v>31</v>
      </c>
      <c r="J10" s="2" t="s">
        <v>801</v>
      </c>
      <c r="K10" s="43" t="s">
        <v>368</v>
      </c>
      <c r="L10" s="107">
        <v>367</v>
      </c>
      <c r="M10" s="94">
        <v>2972000</v>
      </c>
      <c r="N10" s="94">
        <v>800000</v>
      </c>
    </row>
    <row r="11" spans="1:14" ht="135" customHeight="1">
      <c r="A11" s="2">
        <v>7</v>
      </c>
      <c r="B11" s="7" t="s">
        <v>595</v>
      </c>
      <c r="C11" s="2" t="s">
        <v>1159</v>
      </c>
      <c r="D11" s="2" t="s">
        <v>355</v>
      </c>
      <c r="E11" s="74">
        <v>10</v>
      </c>
      <c r="F11" s="74">
        <v>1</v>
      </c>
      <c r="G11" s="7" t="s">
        <v>1014</v>
      </c>
      <c r="H11" s="74">
        <v>3</v>
      </c>
      <c r="I11" s="74">
        <v>31</v>
      </c>
      <c r="J11" s="2" t="s">
        <v>1087</v>
      </c>
      <c r="K11" s="43" t="s">
        <v>917</v>
      </c>
      <c r="L11" s="107">
        <v>776</v>
      </c>
      <c r="M11" s="94">
        <v>422346</v>
      </c>
      <c r="N11" s="94">
        <v>202000</v>
      </c>
    </row>
    <row r="12" spans="1:14" ht="135" customHeight="1">
      <c r="A12" s="2">
        <v>8</v>
      </c>
      <c r="B12" s="7" t="s">
        <v>595</v>
      </c>
      <c r="C12" s="2" t="s">
        <v>427</v>
      </c>
      <c r="D12" s="2" t="s">
        <v>428</v>
      </c>
      <c r="E12" s="74">
        <v>10</v>
      </c>
      <c r="F12" s="74">
        <v>1</v>
      </c>
      <c r="G12" s="7" t="s">
        <v>535</v>
      </c>
      <c r="H12" s="74">
        <v>3</v>
      </c>
      <c r="I12" s="74">
        <v>31</v>
      </c>
      <c r="J12" s="2" t="s">
        <v>838</v>
      </c>
      <c r="K12" s="43" t="s">
        <v>338</v>
      </c>
      <c r="L12" s="107">
        <v>100000</v>
      </c>
      <c r="M12" s="94">
        <v>1447680</v>
      </c>
      <c r="N12" s="94">
        <v>700000</v>
      </c>
    </row>
    <row r="13" spans="1:14" ht="135" customHeight="1">
      <c r="A13" s="2">
        <v>9</v>
      </c>
      <c r="B13" s="7" t="s">
        <v>595</v>
      </c>
      <c r="C13" s="2" t="s">
        <v>1329</v>
      </c>
      <c r="D13" s="2" t="s">
        <v>1207</v>
      </c>
      <c r="E13" s="74">
        <v>10</v>
      </c>
      <c r="F13" s="74">
        <v>1</v>
      </c>
      <c r="G13" s="7" t="s">
        <v>535</v>
      </c>
      <c r="H13" s="74">
        <v>3</v>
      </c>
      <c r="I13" s="74">
        <v>31</v>
      </c>
      <c r="J13" s="2" t="s">
        <v>1267</v>
      </c>
      <c r="K13" s="43" t="s">
        <v>156</v>
      </c>
      <c r="L13" s="94">
        <v>10000</v>
      </c>
      <c r="M13" s="94">
        <v>1434990</v>
      </c>
      <c r="N13" s="94">
        <v>700000</v>
      </c>
    </row>
    <row r="14" spans="1:14" ht="135" customHeight="1">
      <c r="A14" s="2">
        <v>10</v>
      </c>
      <c r="B14" s="7" t="s">
        <v>595</v>
      </c>
      <c r="C14" s="2" t="s">
        <v>1241</v>
      </c>
      <c r="D14" s="2" t="s">
        <v>1242</v>
      </c>
      <c r="E14" s="74">
        <v>10</v>
      </c>
      <c r="F14" s="74">
        <v>2</v>
      </c>
      <c r="G14" s="7" t="s">
        <v>1014</v>
      </c>
      <c r="H14" s="74">
        <v>10</v>
      </c>
      <c r="I14" s="74">
        <v>2</v>
      </c>
      <c r="J14" s="2" t="s">
        <v>1264</v>
      </c>
      <c r="K14" s="43" t="s">
        <v>918</v>
      </c>
      <c r="L14" s="107">
        <v>2000</v>
      </c>
      <c r="M14" s="94">
        <v>8558479</v>
      </c>
      <c r="N14" s="94">
        <v>700000</v>
      </c>
    </row>
    <row r="15" spans="1:14" ht="135" customHeight="1">
      <c r="A15" s="2">
        <v>11</v>
      </c>
      <c r="B15" s="7" t="s">
        <v>595</v>
      </c>
      <c r="C15" s="2" t="s">
        <v>1367</v>
      </c>
      <c r="D15" s="2" t="s">
        <v>509</v>
      </c>
      <c r="E15" s="74">
        <v>10</v>
      </c>
      <c r="F15" s="74">
        <v>9</v>
      </c>
      <c r="G15" s="7" t="s">
        <v>1141</v>
      </c>
      <c r="H15" s="74">
        <v>3</v>
      </c>
      <c r="I15" s="74">
        <v>31</v>
      </c>
      <c r="J15" s="2" t="s">
        <v>1268</v>
      </c>
      <c r="K15" s="43" t="s">
        <v>341</v>
      </c>
      <c r="L15" s="94">
        <v>850</v>
      </c>
      <c r="M15" s="94">
        <v>1788600</v>
      </c>
      <c r="N15" s="94">
        <v>700000</v>
      </c>
    </row>
    <row r="16" spans="1:14" ht="135" customHeight="1">
      <c r="A16" s="2">
        <v>12</v>
      </c>
      <c r="B16" s="7" t="s">
        <v>595</v>
      </c>
      <c r="C16" s="2" t="s">
        <v>376</v>
      </c>
      <c r="D16" s="2" t="s">
        <v>470</v>
      </c>
      <c r="E16" s="74">
        <v>10</v>
      </c>
      <c r="F16" s="74">
        <v>10</v>
      </c>
      <c r="G16" s="7" t="s">
        <v>1098</v>
      </c>
      <c r="H16" s="74">
        <v>10</v>
      </c>
      <c r="I16" s="74">
        <v>10</v>
      </c>
      <c r="J16" s="2" t="s">
        <v>830</v>
      </c>
      <c r="K16" s="43" t="s">
        <v>916</v>
      </c>
      <c r="L16" s="107">
        <v>500</v>
      </c>
      <c r="M16" s="94">
        <v>2285685</v>
      </c>
      <c r="N16" s="94">
        <v>800000</v>
      </c>
    </row>
    <row r="17" spans="1:14" ht="135" customHeight="1">
      <c r="A17" s="2">
        <v>13</v>
      </c>
      <c r="B17" s="7" t="s">
        <v>595</v>
      </c>
      <c r="C17" s="2" t="s">
        <v>423</v>
      </c>
      <c r="D17" s="2" t="s">
        <v>1085</v>
      </c>
      <c r="E17" s="74">
        <v>10</v>
      </c>
      <c r="F17" s="74">
        <v>14</v>
      </c>
      <c r="G17" s="7" t="s">
        <v>1150</v>
      </c>
      <c r="H17" s="74">
        <v>10</v>
      </c>
      <c r="I17" s="74">
        <v>16</v>
      </c>
      <c r="J17" s="2" t="s">
        <v>853</v>
      </c>
      <c r="K17" s="43" t="s">
        <v>0</v>
      </c>
      <c r="L17" s="94">
        <v>16475</v>
      </c>
      <c r="M17" s="107">
        <v>52596688</v>
      </c>
      <c r="N17" s="107">
        <v>1000000</v>
      </c>
    </row>
    <row r="18" spans="1:14" ht="135" customHeight="1">
      <c r="A18" s="2">
        <v>14</v>
      </c>
      <c r="B18" s="7" t="s">
        <v>595</v>
      </c>
      <c r="C18" s="2" t="s">
        <v>475</v>
      </c>
      <c r="D18" s="2" t="s">
        <v>476</v>
      </c>
      <c r="E18" s="74">
        <v>10</v>
      </c>
      <c r="F18" s="74">
        <v>16</v>
      </c>
      <c r="G18" s="7" t="s">
        <v>1014</v>
      </c>
      <c r="H18" s="74">
        <v>12</v>
      </c>
      <c r="I18" s="74">
        <v>31</v>
      </c>
      <c r="J18" s="2" t="s">
        <v>477</v>
      </c>
      <c r="K18" s="43" t="s">
        <v>340</v>
      </c>
      <c r="L18" s="94">
        <v>56</v>
      </c>
      <c r="M18" s="94">
        <v>339915</v>
      </c>
      <c r="N18" s="94">
        <v>152000</v>
      </c>
    </row>
    <row r="19" spans="1:14" ht="135" customHeight="1">
      <c r="A19" s="2">
        <v>15</v>
      </c>
      <c r="B19" s="7" t="s">
        <v>595</v>
      </c>
      <c r="C19" s="2" t="s">
        <v>1142</v>
      </c>
      <c r="D19" s="2" t="s">
        <v>594</v>
      </c>
      <c r="E19" s="74">
        <v>10</v>
      </c>
      <c r="F19" s="74">
        <v>23</v>
      </c>
      <c r="G19" s="7" t="s">
        <v>1141</v>
      </c>
      <c r="H19" s="74">
        <v>1</v>
      </c>
      <c r="I19" s="74">
        <v>17</v>
      </c>
      <c r="J19" s="2" t="s">
        <v>593</v>
      </c>
      <c r="K19" s="43" t="s">
        <v>919</v>
      </c>
      <c r="L19" s="107">
        <v>350</v>
      </c>
      <c r="M19" s="94">
        <v>852871</v>
      </c>
      <c r="N19" s="94">
        <v>365000</v>
      </c>
    </row>
    <row r="20" spans="1:14" ht="135" customHeight="1">
      <c r="A20" s="2">
        <v>16</v>
      </c>
      <c r="B20" s="7" t="s">
        <v>595</v>
      </c>
      <c r="C20" s="2" t="s">
        <v>35</v>
      </c>
      <c r="D20" s="2" t="s">
        <v>1143</v>
      </c>
      <c r="E20" s="74">
        <v>11</v>
      </c>
      <c r="F20" s="74">
        <v>6</v>
      </c>
      <c r="G20" s="7" t="s">
        <v>1014</v>
      </c>
      <c r="H20" s="74">
        <v>11</v>
      </c>
      <c r="I20" s="74">
        <v>28</v>
      </c>
      <c r="J20" s="2" t="s">
        <v>1144</v>
      </c>
      <c r="K20" s="43" t="s">
        <v>1</v>
      </c>
      <c r="L20" s="94">
        <v>27</v>
      </c>
      <c r="M20" s="94">
        <v>331443</v>
      </c>
      <c r="N20" s="94">
        <v>115000</v>
      </c>
    </row>
    <row r="21" spans="1:14" ht="135" customHeight="1">
      <c r="A21" s="2">
        <v>17</v>
      </c>
      <c r="B21" s="7" t="s">
        <v>595</v>
      </c>
      <c r="C21" s="2" t="s">
        <v>1070</v>
      </c>
      <c r="D21" s="2" t="s">
        <v>1013</v>
      </c>
      <c r="E21" s="74">
        <v>11</v>
      </c>
      <c r="F21" s="74">
        <v>13</v>
      </c>
      <c r="G21" s="7" t="s">
        <v>834</v>
      </c>
      <c r="H21" s="74">
        <v>11</v>
      </c>
      <c r="I21" s="74">
        <v>13</v>
      </c>
      <c r="J21" s="2" t="s">
        <v>1015</v>
      </c>
      <c r="K21" s="43" t="s">
        <v>366</v>
      </c>
      <c r="L21" s="107">
        <v>3250</v>
      </c>
      <c r="M21" s="94">
        <v>1887750</v>
      </c>
      <c r="N21" s="94">
        <v>700000</v>
      </c>
    </row>
    <row r="22" spans="1:14" ht="135" customHeight="1">
      <c r="A22" s="2">
        <v>18</v>
      </c>
      <c r="B22" s="7" t="s">
        <v>595</v>
      </c>
      <c r="C22" s="2" t="s">
        <v>1016</v>
      </c>
      <c r="D22" s="2" t="s">
        <v>1017</v>
      </c>
      <c r="E22" s="74">
        <v>11</v>
      </c>
      <c r="F22" s="74">
        <v>21</v>
      </c>
      <c r="G22" s="7" t="s">
        <v>1014</v>
      </c>
      <c r="H22" s="74">
        <v>11</v>
      </c>
      <c r="I22" s="74">
        <v>21</v>
      </c>
      <c r="J22" s="2" t="s">
        <v>800</v>
      </c>
      <c r="K22" s="43" t="s">
        <v>367</v>
      </c>
      <c r="L22" s="107">
        <v>2187</v>
      </c>
      <c r="M22" s="94">
        <v>72857500</v>
      </c>
      <c r="N22" s="94">
        <v>700000</v>
      </c>
    </row>
    <row r="23" spans="1:14" ht="135" customHeight="1">
      <c r="A23" s="2">
        <v>19</v>
      </c>
      <c r="B23" s="7" t="s">
        <v>595</v>
      </c>
      <c r="C23" s="2" t="s">
        <v>1054</v>
      </c>
      <c r="D23" s="2" t="s">
        <v>987</v>
      </c>
      <c r="E23" s="74">
        <v>11</v>
      </c>
      <c r="F23" s="74">
        <v>29</v>
      </c>
      <c r="G23" s="7" t="s">
        <v>533</v>
      </c>
      <c r="H23" s="74">
        <v>12</v>
      </c>
      <c r="I23" s="74">
        <v>5</v>
      </c>
      <c r="J23" s="2" t="s">
        <v>988</v>
      </c>
      <c r="K23" s="43" t="s">
        <v>339</v>
      </c>
      <c r="L23" s="94">
        <v>810</v>
      </c>
      <c r="M23" s="94">
        <v>3590801</v>
      </c>
      <c r="N23" s="94">
        <v>800000</v>
      </c>
    </row>
    <row r="24" spans="1:14" ht="135" customHeight="1">
      <c r="A24" s="2">
        <v>20</v>
      </c>
      <c r="B24" s="7" t="s">
        <v>595</v>
      </c>
      <c r="C24" s="2" t="s">
        <v>1350</v>
      </c>
      <c r="D24" s="2" t="s">
        <v>164</v>
      </c>
      <c r="E24" s="74">
        <v>12</v>
      </c>
      <c r="F24" s="74">
        <v>1</v>
      </c>
      <c r="G24" s="7" t="s">
        <v>535</v>
      </c>
      <c r="H24" s="74">
        <v>3</v>
      </c>
      <c r="I24" s="74">
        <v>31</v>
      </c>
      <c r="J24" s="2" t="s">
        <v>1351</v>
      </c>
      <c r="K24" s="43" t="s">
        <v>2</v>
      </c>
      <c r="L24" s="94">
        <v>16000</v>
      </c>
      <c r="M24" s="94">
        <v>1893240</v>
      </c>
      <c r="N24" s="94">
        <v>700000</v>
      </c>
    </row>
    <row r="25" spans="1:14" ht="135" customHeight="1">
      <c r="A25" s="2">
        <v>21</v>
      </c>
      <c r="B25" s="7" t="s">
        <v>595</v>
      </c>
      <c r="C25" s="2" t="s">
        <v>426</v>
      </c>
      <c r="D25" s="2" t="s">
        <v>1024</v>
      </c>
      <c r="E25" s="74">
        <v>12</v>
      </c>
      <c r="F25" s="74">
        <v>11</v>
      </c>
      <c r="G25" s="7" t="s">
        <v>1150</v>
      </c>
      <c r="H25" s="74">
        <v>12</v>
      </c>
      <c r="I25" s="74">
        <v>11</v>
      </c>
      <c r="J25" s="2" t="s">
        <v>1265</v>
      </c>
      <c r="K25" s="43" t="s">
        <v>920</v>
      </c>
      <c r="L25" s="107">
        <v>112</v>
      </c>
      <c r="M25" s="94">
        <v>310269</v>
      </c>
      <c r="N25" s="94">
        <v>155000</v>
      </c>
    </row>
    <row r="26" spans="1:14" ht="135" customHeight="1">
      <c r="A26" s="2">
        <v>22</v>
      </c>
      <c r="B26" s="7" t="s">
        <v>596</v>
      </c>
      <c r="C26" s="2" t="s">
        <v>591</v>
      </c>
      <c r="D26" s="2" t="s">
        <v>1296</v>
      </c>
      <c r="E26" s="74">
        <v>1</v>
      </c>
      <c r="F26" s="74">
        <v>1</v>
      </c>
      <c r="G26" s="7" t="s">
        <v>519</v>
      </c>
      <c r="H26" s="74">
        <v>1</v>
      </c>
      <c r="I26" s="74">
        <v>17</v>
      </c>
      <c r="J26" s="2" t="s">
        <v>1297</v>
      </c>
      <c r="K26" s="43" t="s">
        <v>330</v>
      </c>
      <c r="L26" s="111" t="s">
        <v>1065</v>
      </c>
      <c r="M26" s="94">
        <v>2074355</v>
      </c>
      <c r="N26" s="94">
        <v>1000000</v>
      </c>
    </row>
    <row r="27" spans="1:14" ht="135" customHeight="1">
      <c r="A27" s="2">
        <v>23</v>
      </c>
      <c r="B27" s="7" t="s">
        <v>596</v>
      </c>
      <c r="C27" s="2" t="s">
        <v>1299</v>
      </c>
      <c r="D27" s="2" t="s">
        <v>1300</v>
      </c>
      <c r="E27" s="74">
        <v>1</v>
      </c>
      <c r="F27" s="74">
        <v>1</v>
      </c>
      <c r="G27" s="7" t="s">
        <v>1150</v>
      </c>
      <c r="H27" s="74">
        <v>1</v>
      </c>
      <c r="I27" s="74">
        <v>30</v>
      </c>
      <c r="J27" s="2" t="s">
        <v>416</v>
      </c>
      <c r="K27" s="43" t="s">
        <v>332</v>
      </c>
      <c r="L27" s="94">
        <v>1800</v>
      </c>
      <c r="M27" s="94">
        <v>2008152</v>
      </c>
      <c r="N27" s="94">
        <v>1000000</v>
      </c>
    </row>
    <row r="28" spans="1:14" ht="135" customHeight="1">
      <c r="A28" s="2">
        <v>24</v>
      </c>
      <c r="B28" s="7" t="s">
        <v>596</v>
      </c>
      <c r="C28" s="2" t="s">
        <v>807</v>
      </c>
      <c r="D28" s="2" t="s">
        <v>982</v>
      </c>
      <c r="E28" s="74">
        <v>1</v>
      </c>
      <c r="F28" s="74">
        <v>1</v>
      </c>
      <c r="G28" s="7" t="s">
        <v>373</v>
      </c>
      <c r="H28" s="74">
        <v>3</v>
      </c>
      <c r="I28" s="74">
        <v>19</v>
      </c>
      <c r="J28" s="2" t="s">
        <v>983</v>
      </c>
      <c r="K28" s="43" t="s">
        <v>350</v>
      </c>
      <c r="L28" s="106">
        <v>1962</v>
      </c>
      <c r="M28" s="94">
        <v>1732591</v>
      </c>
      <c r="N28" s="94">
        <v>700000</v>
      </c>
    </row>
    <row r="29" spans="1:14" ht="135" customHeight="1">
      <c r="A29" s="2">
        <v>25</v>
      </c>
      <c r="B29" s="7" t="s">
        <v>596</v>
      </c>
      <c r="C29" s="2" t="s">
        <v>961</v>
      </c>
      <c r="D29" s="2" t="s">
        <v>826</v>
      </c>
      <c r="E29" s="74">
        <v>1</v>
      </c>
      <c r="F29" s="74">
        <v>1</v>
      </c>
      <c r="G29" s="7" t="s">
        <v>1061</v>
      </c>
      <c r="H29" s="74">
        <v>3</v>
      </c>
      <c r="I29" s="74">
        <v>27</v>
      </c>
      <c r="J29" s="2" t="s">
        <v>827</v>
      </c>
      <c r="K29" s="43" t="s">
        <v>336</v>
      </c>
      <c r="L29" s="94">
        <v>750</v>
      </c>
      <c r="M29" s="94">
        <v>2207540</v>
      </c>
      <c r="N29" s="94">
        <v>1000000</v>
      </c>
    </row>
    <row r="30" spans="1:14" ht="135" customHeight="1">
      <c r="A30" s="2">
        <v>26</v>
      </c>
      <c r="B30" s="7" t="s">
        <v>596</v>
      </c>
      <c r="C30" s="2" t="s">
        <v>547</v>
      </c>
      <c r="D30" s="2" t="s">
        <v>1091</v>
      </c>
      <c r="E30" s="74">
        <v>1</v>
      </c>
      <c r="F30" s="74">
        <v>1</v>
      </c>
      <c r="G30" s="7" t="s">
        <v>535</v>
      </c>
      <c r="H30" s="74">
        <v>3</v>
      </c>
      <c r="I30" s="74">
        <v>31</v>
      </c>
      <c r="J30" s="2" t="s">
        <v>1092</v>
      </c>
      <c r="K30" s="43" t="s">
        <v>1253</v>
      </c>
      <c r="L30" s="106">
        <v>74</v>
      </c>
      <c r="M30" s="107">
        <v>302916</v>
      </c>
      <c r="N30" s="107">
        <v>150000</v>
      </c>
    </row>
    <row r="31" spans="1:14" ht="135" customHeight="1">
      <c r="A31" s="2">
        <v>27</v>
      </c>
      <c r="B31" s="7" t="s">
        <v>596</v>
      </c>
      <c r="C31" s="2" t="s">
        <v>1222</v>
      </c>
      <c r="D31" s="2" t="s">
        <v>1223</v>
      </c>
      <c r="E31" s="74">
        <v>1</v>
      </c>
      <c r="F31" s="74">
        <v>1</v>
      </c>
      <c r="G31" s="7" t="s">
        <v>374</v>
      </c>
      <c r="H31" s="74">
        <v>3</v>
      </c>
      <c r="I31" s="74">
        <v>31</v>
      </c>
      <c r="J31" s="2" t="s">
        <v>1224</v>
      </c>
      <c r="K31" s="43" t="s">
        <v>1257</v>
      </c>
      <c r="L31" s="107">
        <v>100</v>
      </c>
      <c r="M31" s="94">
        <v>1155025</v>
      </c>
      <c r="N31" s="94">
        <v>560000</v>
      </c>
    </row>
    <row r="32" spans="1:14" ht="135" customHeight="1">
      <c r="A32" s="2">
        <v>28</v>
      </c>
      <c r="B32" s="7" t="s">
        <v>596</v>
      </c>
      <c r="C32" s="2" t="s">
        <v>443</v>
      </c>
      <c r="D32" s="2" t="s">
        <v>1204</v>
      </c>
      <c r="E32" s="74">
        <v>1</v>
      </c>
      <c r="F32" s="74">
        <v>1</v>
      </c>
      <c r="G32" s="7" t="s">
        <v>1098</v>
      </c>
      <c r="H32" s="74">
        <v>3</v>
      </c>
      <c r="I32" s="74">
        <v>31</v>
      </c>
      <c r="J32" s="2" t="s">
        <v>1205</v>
      </c>
      <c r="K32" s="43" t="s">
        <v>59</v>
      </c>
      <c r="L32" s="106">
        <v>200</v>
      </c>
      <c r="M32" s="94">
        <v>1308221</v>
      </c>
      <c r="N32" s="94">
        <v>600000</v>
      </c>
    </row>
    <row r="33" spans="1:14" ht="135" customHeight="1">
      <c r="A33" s="2">
        <v>29</v>
      </c>
      <c r="B33" s="7" t="s">
        <v>596</v>
      </c>
      <c r="C33" s="2" t="s">
        <v>13</v>
      </c>
      <c r="D33" s="2" t="s">
        <v>809</v>
      </c>
      <c r="E33" s="74">
        <v>1</v>
      </c>
      <c r="F33" s="74">
        <v>1</v>
      </c>
      <c r="G33" s="7" t="s">
        <v>1098</v>
      </c>
      <c r="H33" s="74">
        <v>3</v>
      </c>
      <c r="I33" s="74">
        <v>31</v>
      </c>
      <c r="J33" s="2" t="s">
        <v>810</v>
      </c>
      <c r="K33" s="43" t="s">
        <v>333</v>
      </c>
      <c r="L33" s="106">
        <v>1000</v>
      </c>
      <c r="M33" s="94">
        <v>2118925</v>
      </c>
      <c r="N33" s="94">
        <v>1000000</v>
      </c>
    </row>
    <row r="34" spans="1:14" ht="135" customHeight="1">
      <c r="A34" s="2">
        <v>30</v>
      </c>
      <c r="B34" s="7" t="s">
        <v>596</v>
      </c>
      <c r="C34" s="2" t="s">
        <v>364</v>
      </c>
      <c r="D34" s="2" t="s">
        <v>1032</v>
      </c>
      <c r="E34" s="74">
        <v>1</v>
      </c>
      <c r="F34" s="74">
        <v>1</v>
      </c>
      <c r="G34" s="7" t="s">
        <v>519</v>
      </c>
      <c r="H34" s="74">
        <v>3</v>
      </c>
      <c r="I34" s="74">
        <v>31</v>
      </c>
      <c r="J34" s="2" t="s">
        <v>797</v>
      </c>
      <c r="K34" s="43" t="s">
        <v>335</v>
      </c>
      <c r="L34" s="107" t="s">
        <v>1066</v>
      </c>
      <c r="M34" s="94">
        <v>315458</v>
      </c>
      <c r="N34" s="94">
        <v>153000</v>
      </c>
    </row>
    <row r="35" spans="1:14" ht="135" customHeight="1">
      <c r="A35" s="2">
        <v>31</v>
      </c>
      <c r="B35" s="41" t="s">
        <v>596</v>
      </c>
      <c r="C35" s="2" t="s">
        <v>387</v>
      </c>
      <c r="D35" s="2" t="s">
        <v>388</v>
      </c>
      <c r="E35" s="74">
        <v>1</v>
      </c>
      <c r="F35" s="74">
        <v>5</v>
      </c>
      <c r="G35" s="7" t="s">
        <v>535</v>
      </c>
      <c r="H35" s="74">
        <v>1</v>
      </c>
      <c r="I35" s="74">
        <v>17</v>
      </c>
      <c r="J35" s="2" t="s">
        <v>843</v>
      </c>
      <c r="K35" s="43" t="s">
        <v>1322</v>
      </c>
      <c r="L35" s="106">
        <v>1903</v>
      </c>
      <c r="M35" s="94">
        <v>1364478</v>
      </c>
      <c r="N35" s="94">
        <v>662000</v>
      </c>
    </row>
    <row r="36" spans="1:14" ht="135" customHeight="1">
      <c r="A36" s="2">
        <v>32</v>
      </c>
      <c r="B36" s="7" t="s">
        <v>596</v>
      </c>
      <c r="C36" s="2" t="s">
        <v>607</v>
      </c>
      <c r="D36" s="2" t="s">
        <v>400</v>
      </c>
      <c r="E36" s="74">
        <v>1</v>
      </c>
      <c r="F36" s="74">
        <v>8</v>
      </c>
      <c r="G36" s="7" t="s">
        <v>414</v>
      </c>
      <c r="H36" s="74">
        <v>1</v>
      </c>
      <c r="I36" s="74">
        <v>8</v>
      </c>
      <c r="J36" s="2" t="s">
        <v>1069</v>
      </c>
      <c r="K36" s="43" t="s">
        <v>1259</v>
      </c>
      <c r="L36" s="106">
        <v>300</v>
      </c>
      <c r="M36" s="94">
        <v>3018165</v>
      </c>
      <c r="N36" s="94">
        <v>1500000</v>
      </c>
    </row>
    <row r="37" spans="1:14" ht="135" customHeight="1">
      <c r="A37" s="2">
        <v>33</v>
      </c>
      <c r="B37" s="7" t="s">
        <v>596</v>
      </c>
      <c r="C37" s="2" t="s">
        <v>174</v>
      </c>
      <c r="D37" s="2" t="s">
        <v>538</v>
      </c>
      <c r="E37" s="74">
        <v>1</v>
      </c>
      <c r="F37" s="74">
        <v>8</v>
      </c>
      <c r="G37" s="7" t="s">
        <v>420</v>
      </c>
      <c r="H37" s="74">
        <v>1</v>
      </c>
      <c r="I37" s="74">
        <v>8</v>
      </c>
      <c r="J37" s="2" t="s">
        <v>539</v>
      </c>
      <c r="K37" s="43" t="s">
        <v>1326</v>
      </c>
      <c r="L37" s="106">
        <v>600</v>
      </c>
      <c r="M37" s="94">
        <v>1605727</v>
      </c>
      <c r="N37" s="94">
        <v>520000</v>
      </c>
    </row>
    <row r="38" spans="1:14" ht="135" customHeight="1">
      <c r="A38" s="2">
        <v>34</v>
      </c>
      <c r="B38" s="7" t="s">
        <v>596</v>
      </c>
      <c r="C38" s="2" t="s">
        <v>1211</v>
      </c>
      <c r="D38" s="2" t="s">
        <v>604</v>
      </c>
      <c r="E38" s="74">
        <v>1</v>
      </c>
      <c r="F38" s="74">
        <v>12</v>
      </c>
      <c r="G38" s="7" t="s">
        <v>1014</v>
      </c>
      <c r="H38" s="74">
        <v>1</v>
      </c>
      <c r="I38" s="74">
        <v>12</v>
      </c>
      <c r="J38" s="2" t="s">
        <v>606</v>
      </c>
      <c r="K38" s="43" t="s">
        <v>1255</v>
      </c>
      <c r="L38" s="94">
        <v>159</v>
      </c>
      <c r="M38" s="94">
        <v>7654533</v>
      </c>
      <c r="N38" s="94">
        <v>1500000</v>
      </c>
    </row>
    <row r="39" spans="1:14" ht="135" customHeight="1">
      <c r="A39" s="2">
        <v>35</v>
      </c>
      <c r="B39" s="7" t="s">
        <v>596</v>
      </c>
      <c r="C39" s="2" t="s">
        <v>965</v>
      </c>
      <c r="D39" s="2" t="s">
        <v>966</v>
      </c>
      <c r="E39" s="74">
        <v>1</v>
      </c>
      <c r="F39" s="74">
        <v>13</v>
      </c>
      <c r="G39" s="7" t="s">
        <v>1014</v>
      </c>
      <c r="H39" s="74">
        <v>1</v>
      </c>
      <c r="I39" s="74">
        <v>13</v>
      </c>
      <c r="J39" s="2" t="s">
        <v>967</v>
      </c>
      <c r="K39" s="43" t="s">
        <v>1318</v>
      </c>
      <c r="L39" s="106">
        <v>200</v>
      </c>
      <c r="M39" s="96">
        <v>3814774</v>
      </c>
      <c r="N39" s="94">
        <v>1750000</v>
      </c>
    </row>
    <row r="40" spans="1:14" ht="135" customHeight="1">
      <c r="A40" s="2">
        <v>36</v>
      </c>
      <c r="B40" s="7" t="s">
        <v>596</v>
      </c>
      <c r="C40" s="2" t="s">
        <v>175</v>
      </c>
      <c r="D40" s="2" t="s">
        <v>962</v>
      </c>
      <c r="E40" s="74">
        <v>1</v>
      </c>
      <c r="F40" s="74">
        <v>14</v>
      </c>
      <c r="G40" s="7" t="s">
        <v>1014</v>
      </c>
      <c r="H40" s="74">
        <v>1</v>
      </c>
      <c r="I40" s="74">
        <v>14</v>
      </c>
      <c r="J40" s="2" t="s">
        <v>842</v>
      </c>
      <c r="K40" s="43" t="s">
        <v>1323</v>
      </c>
      <c r="L40" s="106">
        <v>60</v>
      </c>
      <c r="M40" s="94">
        <v>1045632</v>
      </c>
      <c r="N40" s="94">
        <v>245000</v>
      </c>
    </row>
    <row r="41" spans="1:14" ht="135" customHeight="1">
      <c r="A41" s="2">
        <v>37</v>
      </c>
      <c r="B41" s="7" t="s">
        <v>596</v>
      </c>
      <c r="C41" s="2" t="s">
        <v>805</v>
      </c>
      <c r="D41" s="2" t="s">
        <v>806</v>
      </c>
      <c r="E41" s="74">
        <v>1</v>
      </c>
      <c r="F41" s="74">
        <v>14</v>
      </c>
      <c r="G41" s="7" t="s">
        <v>519</v>
      </c>
      <c r="H41" s="74">
        <v>1</v>
      </c>
      <c r="I41" s="74">
        <v>31</v>
      </c>
      <c r="J41" s="2" t="s">
        <v>481</v>
      </c>
      <c r="K41" s="43" t="s">
        <v>331</v>
      </c>
      <c r="L41" s="111" t="s">
        <v>1065</v>
      </c>
      <c r="M41" s="94">
        <v>2905938</v>
      </c>
      <c r="N41" s="94">
        <v>950000</v>
      </c>
    </row>
    <row r="42" spans="1:14" ht="135" customHeight="1">
      <c r="A42" s="2">
        <v>38</v>
      </c>
      <c r="B42" s="7" t="s">
        <v>596</v>
      </c>
      <c r="C42" s="2" t="s">
        <v>1308</v>
      </c>
      <c r="D42" s="2" t="s">
        <v>1309</v>
      </c>
      <c r="E42" s="74">
        <v>1</v>
      </c>
      <c r="F42" s="74">
        <v>16</v>
      </c>
      <c r="G42" s="7" t="s">
        <v>834</v>
      </c>
      <c r="H42" s="74">
        <v>1</v>
      </c>
      <c r="I42" s="74">
        <v>16</v>
      </c>
      <c r="J42" s="2" t="s">
        <v>1311</v>
      </c>
      <c r="K42" s="43" t="s">
        <v>1260</v>
      </c>
      <c r="L42" s="107">
        <v>165</v>
      </c>
      <c r="M42" s="94">
        <v>604655</v>
      </c>
      <c r="N42" s="94">
        <v>302000</v>
      </c>
    </row>
    <row r="43" spans="1:14" ht="135" customHeight="1">
      <c r="A43" s="2">
        <v>39</v>
      </c>
      <c r="B43" s="7" t="s">
        <v>596</v>
      </c>
      <c r="C43" s="2" t="s">
        <v>172</v>
      </c>
      <c r="D43" s="2" t="s">
        <v>418</v>
      </c>
      <c r="E43" s="74">
        <v>1</v>
      </c>
      <c r="F43" s="74">
        <v>16</v>
      </c>
      <c r="G43" s="7" t="s">
        <v>796</v>
      </c>
      <c r="H43" s="74">
        <v>1</v>
      </c>
      <c r="I43" s="74">
        <v>16</v>
      </c>
      <c r="J43" s="2" t="s">
        <v>419</v>
      </c>
      <c r="K43" s="43" t="s">
        <v>1319</v>
      </c>
      <c r="L43" s="106">
        <v>250</v>
      </c>
      <c r="M43" s="94">
        <v>838956</v>
      </c>
      <c r="N43" s="94">
        <v>371000</v>
      </c>
    </row>
    <row r="44" spans="1:14" ht="135" customHeight="1">
      <c r="A44" s="2">
        <v>40</v>
      </c>
      <c r="B44" s="41" t="s">
        <v>596</v>
      </c>
      <c r="C44" s="2" t="s">
        <v>173</v>
      </c>
      <c r="D44" s="2" t="s">
        <v>565</v>
      </c>
      <c r="E44" s="74">
        <v>1</v>
      </c>
      <c r="F44" s="74">
        <v>16</v>
      </c>
      <c r="G44" s="7" t="s">
        <v>1014</v>
      </c>
      <c r="H44" s="74">
        <v>1</v>
      </c>
      <c r="I44" s="74">
        <v>16</v>
      </c>
      <c r="J44" s="2" t="s">
        <v>566</v>
      </c>
      <c r="K44" s="43" t="s">
        <v>1320</v>
      </c>
      <c r="L44" s="106">
        <v>115</v>
      </c>
      <c r="M44" s="94">
        <v>319700</v>
      </c>
      <c r="N44" s="94">
        <v>148000</v>
      </c>
    </row>
    <row r="45" spans="1:14" ht="135" customHeight="1">
      <c r="A45" s="2">
        <v>41</v>
      </c>
      <c r="B45" s="7" t="s">
        <v>596</v>
      </c>
      <c r="C45" s="2" t="s">
        <v>386</v>
      </c>
      <c r="D45" s="2" t="s">
        <v>923</v>
      </c>
      <c r="E45" s="74">
        <v>1</v>
      </c>
      <c r="F45" s="74">
        <v>16</v>
      </c>
      <c r="G45" s="7" t="s">
        <v>535</v>
      </c>
      <c r="H45" s="74">
        <v>1</v>
      </c>
      <c r="I45" s="74">
        <v>16</v>
      </c>
      <c r="J45" s="2" t="s">
        <v>924</v>
      </c>
      <c r="K45" s="43" t="s">
        <v>1325</v>
      </c>
      <c r="L45" s="111">
        <v>300</v>
      </c>
      <c r="M45" s="94">
        <v>333612</v>
      </c>
      <c r="N45" s="94">
        <v>105000</v>
      </c>
    </row>
    <row r="46" spans="1:14" ht="135" customHeight="1">
      <c r="A46" s="2">
        <v>42</v>
      </c>
      <c r="B46" s="7" t="s">
        <v>596</v>
      </c>
      <c r="C46" s="2" t="s">
        <v>179</v>
      </c>
      <c r="D46" s="2" t="s">
        <v>997</v>
      </c>
      <c r="E46" s="74">
        <v>1</v>
      </c>
      <c r="F46" s="74">
        <v>16</v>
      </c>
      <c r="G46" s="7" t="s">
        <v>834</v>
      </c>
      <c r="H46" s="74">
        <v>1</v>
      </c>
      <c r="I46" s="74">
        <v>16</v>
      </c>
      <c r="J46" s="2" t="s">
        <v>998</v>
      </c>
      <c r="K46" s="43" t="s">
        <v>349</v>
      </c>
      <c r="L46" s="94">
        <v>1629</v>
      </c>
      <c r="M46" s="94">
        <v>1835381</v>
      </c>
      <c r="N46" s="94">
        <v>700000</v>
      </c>
    </row>
    <row r="47" spans="1:14" ht="135" customHeight="1">
      <c r="A47" s="2">
        <v>43</v>
      </c>
      <c r="B47" s="7" t="s">
        <v>596</v>
      </c>
      <c r="C47" s="2" t="s">
        <v>379</v>
      </c>
      <c r="D47" s="2" t="s">
        <v>1202</v>
      </c>
      <c r="E47" s="74">
        <v>1</v>
      </c>
      <c r="F47" s="74">
        <v>17</v>
      </c>
      <c r="G47" s="7" t="s">
        <v>1098</v>
      </c>
      <c r="H47" s="74">
        <v>1</v>
      </c>
      <c r="I47" s="74">
        <v>17</v>
      </c>
      <c r="J47" s="2" t="s">
        <v>1026</v>
      </c>
      <c r="K47" s="43" t="s">
        <v>1321</v>
      </c>
      <c r="L47" s="106">
        <v>100</v>
      </c>
      <c r="M47" s="94">
        <v>454210</v>
      </c>
      <c r="N47" s="94">
        <v>116000</v>
      </c>
    </row>
    <row r="48" spans="1:14" ht="135" customHeight="1">
      <c r="A48" s="2">
        <v>44</v>
      </c>
      <c r="B48" s="7" t="s">
        <v>596</v>
      </c>
      <c r="C48" s="2" t="s">
        <v>1245</v>
      </c>
      <c r="D48" s="2" t="s">
        <v>1246</v>
      </c>
      <c r="E48" s="74">
        <v>1</v>
      </c>
      <c r="F48" s="74">
        <v>17</v>
      </c>
      <c r="G48" s="7" t="s">
        <v>465</v>
      </c>
      <c r="H48" s="74">
        <v>1</v>
      </c>
      <c r="I48" s="74">
        <v>17</v>
      </c>
      <c r="J48" s="2" t="s">
        <v>398</v>
      </c>
      <c r="K48" s="43" t="s">
        <v>1328</v>
      </c>
      <c r="L48" s="106">
        <v>795</v>
      </c>
      <c r="M48" s="94">
        <v>3221380</v>
      </c>
      <c r="N48" s="94">
        <v>700000</v>
      </c>
    </row>
    <row r="49" spans="1:14" ht="135" customHeight="1">
      <c r="A49" s="2">
        <v>45</v>
      </c>
      <c r="B49" s="7" t="s">
        <v>596</v>
      </c>
      <c r="C49" s="2" t="s">
        <v>984</v>
      </c>
      <c r="D49" s="2" t="s">
        <v>985</v>
      </c>
      <c r="E49" s="74">
        <v>1</v>
      </c>
      <c r="F49" s="74">
        <v>18</v>
      </c>
      <c r="G49" s="7" t="s">
        <v>1150</v>
      </c>
      <c r="H49" s="74">
        <v>1</v>
      </c>
      <c r="I49" s="74">
        <v>19</v>
      </c>
      <c r="J49" s="2" t="s">
        <v>413</v>
      </c>
      <c r="K49" s="43" t="s">
        <v>1256</v>
      </c>
      <c r="L49" s="94">
        <v>150</v>
      </c>
      <c r="M49" s="94">
        <v>2295781</v>
      </c>
      <c r="N49" s="94">
        <v>1000000</v>
      </c>
    </row>
    <row r="50" spans="1:14" ht="135" customHeight="1">
      <c r="A50" s="2">
        <v>46</v>
      </c>
      <c r="B50" s="7" t="s">
        <v>596</v>
      </c>
      <c r="C50" s="2" t="s">
        <v>941</v>
      </c>
      <c r="D50" s="2" t="s">
        <v>942</v>
      </c>
      <c r="E50" s="74">
        <v>1</v>
      </c>
      <c r="F50" s="74">
        <v>19</v>
      </c>
      <c r="G50" s="7" t="s">
        <v>535</v>
      </c>
      <c r="H50" s="74">
        <v>1</v>
      </c>
      <c r="I50" s="74">
        <v>19</v>
      </c>
      <c r="J50" s="2" t="s">
        <v>943</v>
      </c>
      <c r="K50" s="43" t="s">
        <v>1258</v>
      </c>
      <c r="L50" s="106">
        <v>207</v>
      </c>
      <c r="M50" s="94">
        <v>2221677</v>
      </c>
      <c r="N50" s="94">
        <v>1000000</v>
      </c>
    </row>
    <row r="51" spans="1:14" ht="135" customHeight="1">
      <c r="A51" s="2">
        <v>47</v>
      </c>
      <c r="B51" s="7" t="s">
        <v>596</v>
      </c>
      <c r="C51" s="2" t="s">
        <v>1118</v>
      </c>
      <c r="D51" s="2" t="s">
        <v>1125</v>
      </c>
      <c r="E51" s="74">
        <v>1</v>
      </c>
      <c r="F51" s="74">
        <v>21</v>
      </c>
      <c r="G51" s="7" t="s">
        <v>519</v>
      </c>
      <c r="H51" s="74">
        <v>1</v>
      </c>
      <c r="I51" s="74">
        <v>22</v>
      </c>
      <c r="J51" s="2" t="s">
        <v>1126</v>
      </c>
      <c r="K51" s="43" t="s">
        <v>1262</v>
      </c>
      <c r="L51" s="106">
        <v>100</v>
      </c>
      <c r="M51" s="94">
        <v>1028189</v>
      </c>
      <c r="N51" s="94">
        <v>500000</v>
      </c>
    </row>
    <row r="52" spans="1:14" ht="135" customHeight="1">
      <c r="A52" s="2">
        <v>48</v>
      </c>
      <c r="B52" s="7" t="s">
        <v>596</v>
      </c>
      <c r="C52" s="2" t="s">
        <v>177</v>
      </c>
      <c r="D52" s="2" t="s">
        <v>832</v>
      </c>
      <c r="E52" s="74">
        <v>1</v>
      </c>
      <c r="F52" s="74">
        <v>23</v>
      </c>
      <c r="G52" s="7" t="s">
        <v>535</v>
      </c>
      <c r="H52" s="74">
        <v>1</v>
      </c>
      <c r="I52" s="74">
        <v>23</v>
      </c>
      <c r="J52" s="2" t="s">
        <v>833</v>
      </c>
      <c r="K52" s="43" t="s">
        <v>347</v>
      </c>
      <c r="L52" s="106">
        <v>163</v>
      </c>
      <c r="M52" s="101">
        <v>273187</v>
      </c>
      <c r="N52" s="101">
        <v>108000</v>
      </c>
    </row>
    <row r="53" spans="1:14" ht="135" customHeight="1">
      <c r="A53" s="2">
        <v>49</v>
      </c>
      <c r="B53" s="7" t="s">
        <v>596</v>
      </c>
      <c r="C53" s="2" t="s">
        <v>171</v>
      </c>
      <c r="D53" s="2" t="s">
        <v>397</v>
      </c>
      <c r="E53" s="74">
        <v>1</v>
      </c>
      <c r="F53" s="74">
        <v>29</v>
      </c>
      <c r="G53" s="7" t="s">
        <v>417</v>
      </c>
      <c r="H53" s="74">
        <v>1</v>
      </c>
      <c r="I53" s="74">
        <v>29</v>
      </c>
      <c r="J53" s="2" t="s">
        <v>398</v>
      </c>
      <c r="K53" s="43" t="s">
        <v>337</v>
      </c>
      <c r="L53" s="94">
        <v>518</v>
      </c>
      <c r="M53" s="94">
        <v>2297685</v>
      </c>
      <c r="N53" s="94">
        <v>800000</v>
      </c>
    </row>
    <row r="54" spans="1:14" ht="135" customHeight="1">
      <c r="A54" s="2">
        <v>50</v>
      </c>
      <c r="B54" s="7" t="s">
        <v>596</v>
      </c>
      <c r="C54" s="2" t="s">
        <v>170</v>
      </c>
      <c r="D54" s="2" t="s">
        <v>1288</v>
      </c>
      <c r="E54" s="74">
        <v>1</v>
      </c>
      <c r="F54" s="74">
        <v>30</v>
      </c>
      <c r="G54" s="7" t="s">
        <v>1097</v>
      </c>
      <c r="H54" s="74">
        <v>1</v>
      </c>
      <c r="I54" s="74">
        <v>30</v>
      </c>
      <c r="J54" s="2" t="s">
        <v>415</v>
      </c>
      <c r="K54" s="43" t="s">
        <v>1261</v>
      </c>
      <c r="L54" s="107">
        <v>100</v>
      </c>
      <c r="M54" s="94">
        <v>285018</v>
      </c>
      <c r="N54" s="94">
        <v>125000</v>
      </c>
    </row>
    <row r="55" spans="1:14" ht="135" customHeight="1">
      <c r="A55" s="2">
        <v>51</v>
      </c>
      <c r="B55" s="7" t="s">
        <v>596</v>
      </c>
      <c r="C55" s="2" t="s">
        <v>176</v>
      </c>
      <c r="D55" s="2" t="s">
        <v>421</v>
      </c>
      <c r="E55" s="74">
        <v>1</v>
      </c>
      <c r="F55" s="74">
        <v>30</v>
      </c>
      <c r="G55" s="7" t="s">
        <v>834</v>
      </c>
      <c r="H55" s="74">
        <v>1</v>
      </c>
      <c r="I55" s="74">
        <v>30</v>
      </c>
      <c r="J55" s="2" t="s">
        <v>1231</v>
      </c>
      <c r="K55" s="43" t="s">
        <v>1324</v>
      </c>
      <c r="L55" s="94">
        <v>532</v>
      </c>
      <c r="M55" s="101">
        <v>1228378</v>
      </c>
      <c r="N55" s="101">
        <v>511000</v>
      </c>
    </row>
    <row r="56" spans="1:14" ht="135" customHeight="1">
      <c r="A56" s="2">
        <v>52</v>
      </c>
      <c r="B56" s="7" t="s">
        <v>596</v>
      </c>
      <c r="C56" s="2" t="s">
        <v>1058</v>
      </c>
      <c r="D56" s="2" t="s">
        <v>1059</v>
      </c>
      <c r="E56" s="74">
        <v>2</v>
      </c>
      <c r="F56" s="74">
        <v>7</v>
      </c>
      <c r="G56" s="7" t="s">
        <v>422</v>
      </c>
      <c r="H56" s="74">
        <v>2</v>
      </c>
      <c r="I56" s="74">
        <v>7</v>
      </c>
      <c r="J56" s="2" t="s">
        <v>963</v>
      </c>
      <c r="K56" s="43" t="s">
        <v>351</v>
      </c>
      <c r="L56" s="106">
        <v>400</v>
      </c>
      <c r="M56" s="94">
        <v>879557</v>
      </c>
      <c r="N56" s="94">
        <v>420000</v>
      </c>
    </row>
    <row r="57" spans="1:14" ht="135" customHeight="1">
      <c r="A57" s="2">
        <v>53</v>
      </c>
      <c r="B57" s="7" t="s">
        <v>596</v>
      </c>
      <c r="C57" s="2" t="s">
        <v>1082</v>
      </c>
      <c r="D57" s="2" t="s">
        <v>1208</v>
      </c>
      <c r="E57" s="74">
        <v>2</v>
      </c>
      <c r="F57" s="74">
        <v>10</v>
      </c>
      <c r="G57" s="7" t="s">
        <v>1150</v>
      </c>
      <c r="H57" s="74">
        <v>2</v>
      </c>
      <c r="I57" s="74">
        <v>19</v>
      </c>
      <c r="J57" s="2" t="s">
        <v>988</v>
      </c>
      <c r="K57" s="43" t="s">
        <v>334</v>
      </c>
      <c r="L57" s="107">
        <v>650</v>
      </c>
      <c r="M57" s="94">
        <v>2450157</v>
      </c>
      <c r="N57" s="94">
        <v>1000000</v>
      </c>
    </row>
    <row r="58" spans="1:14" ht="135" customHeight="1">
      <c r="A58" s="2">
        <v>54</v>
      </c>
      <c r="B58" s="7" t="s">
        <v>596</v>
      </c>
      <c r="C58" s="2" t="s">
        <v>1247</v>
      </c>
      <c r="D58" s="2" t="s">
        <v>1044</v>
      </c>
      <c r="E58" s="74">
        <v>2</v>
      </c>
      <c r="F58" s="74">
        <v>20</v>
      </c>
      <c r="G58" s="7" t="s">
        <v>373</v>
      </c>
      <c r="H58" s="74">
        <v>2</v>
      </c>
      <c r="I58" s="74">
        <v>20</v>
      </c>
      <c r="J58" s="2" t="s">
        <v>1045</v>
      </c>
      <c r="K58" s="43" t="s">
        <v>60</v>
      </c>
      <c r="L58" s="106">
        <v>298</v>
      </c>
      <c r="M58" s="94">
        <v>1479870</v>
      </c>
      <c r="N58" s="94">
        <v>522000</v>
      </c>
    </row>
    <row r="59" spans="1:14" ht="135" customHeight="1">
      <c r="A59" s="2">
        <v>55</v>
      </c>
      <c r="B59" s="7" t="s">
        <v>596</v>
      </c>
      <c r="C59" s="2" t="s">
        <v>1317</v>
      </c>
      <c r="D59" s="2" t="s">
        <v>921</v>
      </c>
      <c r="E59" s="74">
        <v>3</v>
      </c>
      <c r="F59" s="74">
        <v>6</v>
      </c>
      <c r="G59" s="7" t="s">
        <v>1014</v>
      </c>
      <c r="H59" s="74">
        <v>3</v>
      </c>
      <c r="I59" s="74">
        <v>6</v>
      </c>
      <c r="J59" s="2" t="s">
        <v>1111</v>
      </c>
      <c r="K59" s="43" t="s">
        <v>1263</v>
      </c>
      <c r="L59" s="106">
        <v>120</v>
      </c>
      <c r="M59" s="94">
        <v>172855</v>
      </c>
      <c r="N59" s="94">
        <v>81000</v>
      </c>
    </row>
    <row r="60" spans="1:14" ht="135" customHeight="1">
      <c r="A60" s="2">
        <v>56</v>
      </c>
      <c r="B60" s="7" t="s">
        <v>596</v>
      </c>
      <c r="C60" s="2" t="s">
        <v>1303</v>
      </c>
      <c r="D60" s="2" t="s">
        <v>1304</v>
      </c>
      <c r="E60" s="74">
        <v>3</v>
      </c>
      <c r="F60" s="74">
        <v>13</v>
      </c>
      <c r="G60" s="7" t="s">
        <v>519</v>
      </c>
      <c r="H60" s="74">
        <v>3</v>
      </c>
      <c r="I60" s="74">
        <v>13</v>
      </c>
      <c r="J60" s="2" t="s">
        <v>1305</v>
      </c>
      <c r="K60" s="43" t="s">
        <v>1327</v>
      </c>
      <c r="L60" s="94">
        <v>300</v>
      </c>
      <c r="M60" s="94">
        <v>981604</v>
      </c>
      <c r="N60" s="94">
        <v>315000</v>
      </c>
    </row>
    <row r="61" spans="1:14" ht="135" customHeight="1">
      <c r="A61" s="2">
        <v>57</v>
      </c>
      <c r="B61" s="7" t="s">
        <v>596</v>
      </c>
      <c r="C61" s="2" t="s">
        <v>178</v>
      </c>
      <c r="D61" s="2" t="s">
        <v>1107</v>
      </c>
      <c r="E61" s="74">
        <v>3</v>
      </c>
      <c r="F61" s="74">
        <v>15</v>
      </c>
      <c r="G61" s="7" t="s">
        <v>373</v>
      </c>
      <c r="H61" s="74">
        <v>3</v>
      </c>
      <c r="I61" s="74">
        <v>15</v>
      </c>
      <c r="J61" s="2" t="s">
        <v>25</v>
      </c>
      <c r="K61" s="43" t="s">
        <v>348</v>
      </c>
      <c r="L61" s="106">
        <v>70</v>
      </c>
      <c r="M61" s="94">
        <v>300904</v>
      </c>
      <c r="N61" s="94">
        <v>147000</v>
      </c>
    </row>
    <row r="62" spans="1:14" ht="135" customHeight="1">
      <c r="A62" s="2">
        <v>58</v>
      </c>
      <c r="B62" s="7" t="s">
        <v>596</v>
      </c>
      <c r="C62" s="2" t="s">
        <v>1112</v>
      </c>
      <c r="D62" s="2" t="s">
        <v>471</v>
      </c>
      <c r="E62" s="74">
        <v>3</v>
      </c>
      <c r="F62" s="74">
        <v>27</v>
      </c>
      <c r="G62" s="7" t="s">
        <v>1097</v>
      </c>
      <c r="H62" s="74">
        <v>3</v>
      </c>
      <c r="I62" s="74">
        <v>27</v>
      </c>
      <c r="J62" s="2" t="s">
        <v>926</v>
      </c>
      <c r="K62" s="43" t="s">
        <v>1254</v>
      </c>
      <c r="L62" s="106">
        <v>1100</v>
      </c>
      <c r="M62" s="94">
        <v>2263316</v>
      </c>
      <c r="N62" s="94">
        <v>1000000</v>
      </c>
    </row>
    <row r="63" spans="1:14" ht="135" customHeight="1">
      <c r="A63" s="2">
        <v>59</v>
      </c>
      <c r="B63" s="7" t="s">
        <v>1131</v>
      </c>
      <c r="C63" s="2" t="s">
        <v>404</v>
      </c>
      <c r="D63" s="2" t="s">
        <v>1285</v>
      </c>
      <c r="E63" s="74">
        <v>10</v>
      </c>
      <c r="F63" s="74">
        <v>28</v>
      </c>
      <c r="G63" s="7" t="s">
        <v>1190</v>
      </c>
      <c r="H63" s="74">
        <v>10</v>
      </c>
      <c r="I63" s="74">
        <v>28</v>
      </c>
      <c r="J63" s="2" t="s">
        <v>1271</v>
      </c>
      <c r="K63" s="43" t="s">
        <v>342</v>
      </c>
      <c r="L63" s="94">
        <v>400</v>
      </c>
      <c r="M63" s="94">
        <v>844911</v>
      </c>
      <c r="N63" s="94">
        <v>182000</v>
      </c>
    </row>
    <row r="64" spans="1:14" ht="135" customHeight="1">
      <c r="A64" s="2">
        <v>60</v>
      </c>
      <c r="B64" s="7" t="s">
        <v>1131</v>
      </c>
      <c r="C64" s="2" t="s">
        <v>180</v>
      </c>
      <c r="D64" s="2" t="s">
        <v>573</v>
      </c>
      <c r="E64" s="74">
        <v>12</v>
      </c>
      <c r="F64" s="74">
        <v>28</v>
      </c>
      <c r="G64" s="7" t="s">
        <v>465</v>
      </c>
      <c r="H64" s="74">
        <v>1</v>
      </c>
      <c r="I64" s="74">
        <v>14</v>
      </c>
      <c r="J64" s="2" t="s">
        <v>574</v>
      </c>
      <c r="K64" s="43" t="s">
        <v>343</v>
      </c>
      <c r="L64" s="94">
        <v>196</v>
      </c>
      <c r="M64" s="94">
        <v>1404470</v>
      </c>
      <c r="N64" s="94">
        <v>700000</v>
      </c>
    </row>
    <row r="65" spans="1:14" ht="135" customHeight="1">
      <c r="A65" s="2">
        <v>61</v>
      </c>
      <c r="B65" s="7" t="s">
        <v>1131</v>
      </c>
      <c r="C65" s="2" t="s">
        <v>628</v>
      </c>
      <c r="D65" s="2" t="s">
        <v>629</v>
      </c>
      <c r="E65" s="74">
        <v>1</v>
      </c>
      <c r="F65" s="74">
        <v>5</v>
      </c>
      <c r="G65" s="7" t="s">
        <v>535</v>
      </c>
      <c r="H65" s="74">
        <v>3</v>
      </c>
      <c r="I65" s="74">
        <v>13</v>
      </c>
      <c r="J65" s="2" t="s">
        <v>451</v>
      </c>
      <c r="K65" s="43" t="s">
        <v>345</v>
      </c>
      <c r="L65" s="107">
        <v>100</v>
      </c>
      <c r="M65" s="94">
        <v>105458</v>
      </c>
      <c r="N65" s="94">
        <v>52000</v>
      </c>
    </row>
    <row r="66" spans="1:14" ht="135" customHeight="1">
      <c r="A66" s="2">
        <v>62</v>
      </c>
      <c r="B66" s="7" t="s">
        <v>1131</v>
      </c>
      <c r="C66" s="2" t="s">
        <v>360</v>
      </c>
      <c r="D66" s="2" t="s">
        <v>361</v>
      </c>
      <c r="E66" s="74">
        <v>1</v>
      </c>
      <c r="F66" s="74">
        <v>8</v>
      </c>
      <c r="G66" s="7" t="s">
        <v>1141</v>
      </c>
      <c r="H66" s="74">
        <v>1</v>
      </c>
      <c r="I66" s="74">
        <v>10</v>
      </c>
      <c r="J66" s="2" t="s">
        <v>362</v>
      </c>
      <c r="K66" s="43" t="s">
        <v>344</v>
      </c>
      <c r="L66" s="94">
        <v>200</v>
      </c>
      <c r="M66" s="94">
        <v>2322871</v>
      </c>
      <c r="N66" s="94">
        <v>1000000</v>
      </c>
    </row>
    <row r="67" spans="1:14" s="15" customFormat="1" ht="135" customHeight="1">
      <c r="A67" s="2">
        <v>63</v>
      </c>
      <c r="B67" s="41" t="s">
        <v>1131</v>
      </c>
      <c r="C67" s="17" t="s">
        <v>1103</v>
      </c>
      <c r="D67" s="17" t="s">
        <v>1102</v>
      </c>
      <c r="E67" s="75">
        <v>2</v>
      </c>
      <c r="F67" s="75">
        <v>26</v>
      </c>
      <c r="G67" s="41" t="s">
        <v>1097</v>
      </c>
      <c r="H67" s="75">
        <v>2</v>
      </c>
      <c r="I67" s="75">
        <v>26</v>
      </c>
      <c r="J67" s="73" t="s">
        <v>1121</v>
      </c>
      <c r="K67" s="49" t="s">
        <v>346</v>
      </c>
      <c r="L67" s="112">
        <v>120</v>
      </c>
      <c r="M67" s="97">
        <v>1120540</v>
      </c>
      <c r="N67" s="97">
        <v>350000</v>
      </c>
    </row>
    <row r="68" spans="1:14" s="15" customFormat="1" ht="135" customHeight="1">
      <c r="A68" s="2">
        <v>64</v>
      </c>
      <c r="B68" s="7" t="s">
        <v>1131</v>
      </c>
      <c r="C68" s="2" t="s">
        <v>1365</v>
      </c>
      <c r="D68" s="2" t="s">
        <v>1347</v>
      </c>
      <c r="E68" s="74">
        <v>2</v>
      </c>
      <c r="F68" s="74">
        <v>27</v>
      </c>
      <c r="G68" s="7" t="s">
        <v>1062</v>
      </c>
      <c r="H68" s="74">
        <v>3</v>
      </c>
      <c r="I68" s="74">
        <v>27</v>
      </c>
      <c r="J68" s="2" t="s">
        <v>844</v>
      </c>
      <c r="K68" s="43" t="s">
        <v>27</v>
      </c>
      <c r="L68" s="95">
        <v>1500</v>
      </c>
      <c r="M68" s="94">
        <v>1598361</v>
      </c>
      <c r="N68" s="94">
        <v>700000</v>
      </c>
    </row>
    <row r="69" spans="1:14" s="15" customFormat="1" ht="135" customHeight="1">
      <c r="A69" s="2">
        <v>65</v>
      </c>
      <c r="B69" s="7" t="s">
        <v>1131</v>
      </c>
      <c r="C69" s="2" t="s">
        <v>181</v>
      </c>
      <c r="D69" s="2" t="s">
        <v>166</v>
      </c>
      <c r="E69" s="74">
        <v>3</v>
      </c>
      <c r="F69" s="74">
        <v>12</v>
      </c>
      <c r="G69" s="7" t="s">
        <v>1014</v>
      </c>
      <c r="H69" s="74">
        <v>3</v>
      </c>
      <c r="I69" s="74">
        <v>12</v>
      </c>
      <c r="J69" s="2" t="s">
        <v>167</v>
      </c>
      <c r="K69" s="43" t="s">
        <v>26</v>
      </c>
      <c r="L69" s="103">
        <v>250</v>
      </c>
      <c r="M69" s="94">
        <v>2054008</v>
      </c>
      <c r="N69" s="94">
        <v>700000</v>
      </c>
    </row>
    <row r="70" spans="1:14" s="15" customFormat="1" ht="135" customHeight="1">
      <c r="A70" s="2">
        <v>66</v>
      </c>
      <c r="B70" s="7" t="s">
        <v>570</v>
      </c>
      <c r="C70" s="2" t="s">
        <v>406</v>
      </c>
      <c r="D70" s="2" t="s">
        <v>385</v>
      </c>
      <c r="E70" s="74">
        <v>10</v>
      </c>
      <c r="F70" s="74">
        <v>23</v>
      </c>
      <c r="G70" s="7" t="s">
        <v>535</v>
      </c>
      <c r="H70" s="74">
        <v>10</v>
      </c>
      <c r="I70" s="74">
        <v>23</v>
      </c>
      <c r="J70" s="2" t="s">
        <v>1068</v>
      </c>
      <c r="K70" s="43" t="s">
        <v>31</v>
      </c>
      <c r="L70" s="95">
        <v>10000</v>
      </c>
      <c r="M70" s="94">
        <v>2139510</v>
      </c>
      <c r="N70" s="94">
        <v>500000</v>
      </c>
    </row>
    <row r="71" spans="1:14" s="15" customFormat="1" ht="135" customHeight="1">
      <c r="A71" s="2">
        <v>67</v>
      </c>
      <c r="B71" s="7" t="s">
        <v>570</v>
      </c>
      <c r="C71" s="2" t="s">
        <v>371</v>
      </c>
      <c r="D71" s="2" t="s">
        <v>828</v>
      </c>
      <c r="E71" s="74">
        <v>11</v>
      </c>
      <c r="F71" s="74">
        <v>13</v>
      </c>
      <c r="G71" s="7" t="s">
        <v>373</v>
      </c>
      <c r="H71" s="74">
        <v>11</v>
      </c>
      <c r="I71" s="74">
        <v>13</v>
      </c>
      <c r="J71" s="2" t="s">
        <v>829</v>
      </c>
      <c r="K71" s="43" t="s">
        <v>30</v>
      </c>
      <c r="L71" s="95">
        <v>7000</v>
      </c>
      <c r="M71" s="94">
        <v>2915208</v>
      </c>
      <c r="N71" s="94">
        <v>455000</v>
      </c>
    </row>
    <row r="72" spans="1:14" s="15" customFormat="1" ht="135" customHeight="1">
      <c r="A72" s="2">
        <v>68</v>
      </c>
      <c r="B72" s="7" t="s">
        <v>570</v>
      </c>
      <c r="C72" s="2" t="s">
        <v>182</v>
      </c>
      <c r="D72" s="2" t="s">
        <v>1181</v>
      </c>
      <c r="E72" s="74">
        <v>12</v>
      </c>
      <c r="F72" s="74">
        <v>4</v>
      </c>
      <c r="G72" s="7" t="s">
        <v>1014</v>
      </c>
      <c r="H72" s="74">
        <v>3</v>
      </c>
      <c r="I72" s="74">
        <v>27</v>
      </c>
      <c r="J72" s="2" t="s">
        <v>1182</v>
      </c>
      <c r="K72" s="43" t="s">
        <v>29</v>
      </c>
      <c r="L72" s="95">
        <v>8000</v>
      </c>
      <c r="M72" s="94">
        <v>2368353</v>
      </c>
      <c r="N72" s="94">
        <v>400000</v>
      </c>
    </row>
    <row r="73" spans="1:14" s="15" customFormat="1" ht="135" customHeight="1">
      <c r="A73" s="2">
        <v>69</v>
      </c>
      <c r="B73" s="7" t="s">
        <v>570</v>
      </c>
      <c r="C73" s="2" t="s">
        <v>36</v>
      </c>
      <c r="D73" s="2" t="s">
        <v>37</v>
      </c>
      <c r="E73" s="74">
        <v>12</v>
      </c>
      <c r="F73" s="74">
        <v>12</v>
      </c>
      <c r="G73" s="7" t="s">
        <v>834</v>
      </c>
      <c r="H73" s="74">
        <v>12</v>
      </c>
      <c r="I73" s="74">
        <v>12</v>
      </c>
      <c r="J73" s="2" t="s">
        <v>479</v>
      </c>
      <c r="K73" s="43" t="s">
        <v>28</v>
      </c>
      <c r="L73" s="95">
        <v>250</v>
      </c>
      <c r="M73" s="94">
        <v>804550</v>
      </c>
      <c r="N73" s="94">
        <v>268000</v>
      </c>
    </row>
    <row r="74" spans="1:14" s="15" customFormat="1" ht="135" customHeight="1">
      <c r="A74" s="2">
        <v>70</v>
      </c>
      <c r="B74" s="7" t="s">
        <v>570</v>
      </c>
      <c r="C74" s="2" t="s">
        <v>1101</v>
      </c>
      <c r="D74" s="2" t="s">
        <v>625</v>
      </c>
      <c r="E74" s="74">
        <v>1</v>
      </c>
      <c r="F74" s="74">
        <v>1</v>
      </c>
      <c r="G74" s="7" t="s">
        <v>507</v>
      </c>
      <c r="H74" s="74">
        <v>3</v>
      </c>
      <c r="I74" s="74">
        <v>31</v>
      </c>
      <c r="J74" s="2" t="s">
        <v>1338</v>
      </c>
      <c r="K74" s="43" t="s">
        <v>32</v>
      </c>
      <c r="L74" s="103" t="s">
        <v>1067</v>
      </c>
      <c r="M74" s="94">
        <v>2897264</v>
      </c>
      <c r="N74" s="94">
        <v>1000000</v>
      </c>
    </row>
    <row r="75" spans="1:14" s="15" customFormat="1" ht="135" customHeight="1">
      <c r="A75" s="2">
        <v>71</v>
      </c>
      <c r="B75" s="7" t="s">
        <v>570</v>
      </c>
      <c r="C75" s="2" t="s">
        <v>958</v>
      </c>
      <c r="D75" s="2" t="s">
        <v>452</v>
      </c>
      <c r="E75" s="74">
        <v>1</v>
      </c>
      <c r="F75" s="74">
        <v>1</v>
      </c>
      <c r="G75" s="7" t="s">
        <v>1097</v>
      </c>
      <c r="H75" s="74">
        <v>3</v>
      </c>
      <c r="I75" s="74">
        <v>31</v>
      </c>
      <c r="J75" s="27" t="s">
        <v>964</v>
      </c>
      <c r="K75" s="43" t="s">
        <v>1030</v>
      </c>
      <c r="L75" s="95">
        <v>300</v>
      </c>
      <c r="M75" s="94">
        <v>723310</v>
      </c>
      <c r="N75" s="94">
        <v>361000</v>
      </c>
    </row>
    <row r="76" spans="1:14" s="15" customFormat="1" ht="135" customHeight="1">
      <c r="A76" s="2">
        <v>72</v>
      </c>
      <c r="B76" s="7" t="s">
        <v>570</v>
      </c>
      <c r="C76" s="2" t="s">
        <v>588</v>
      </c>
      <c r="D76" s="2" t="s">
        <v>589</v>
      </c>
      <c r="E76" s="74">
        <v>1</v>
      </c>
      <c r="F76" s="74">
        <v>16</v>
      </c>
      <c r="G76" s="7" t="s">
        <v>1105</v>
      </c>
      <c r="H76" s="74">
        <v>1</v>
      </c>
      <c r="I76" s="74">
        <v>17</v>
      </c>
      <c r="J76" s="2" t="s">
        <v>590</v>
      </c>
      <c r="K76" s="43" t="s">
        <v>33</v>
      </c>
      <c r="L76" s="95">
        <v>3120</v>
      </c>
      <c r="M76" s="94">
        <v>3054701</v>
      </c>
      <c r="N76" s="94">
        <v>1000000</v>
      </c>
    </row>
    <row r="77" spans="1:14" s="15" customFormat="1" ht="135" customHeight="1">
      <c r="A77" s="2">
        <v>73</v>
      </c>
      <c r="B77" s="7" t="s">
        <v>570</v>
      </c>
      <c r="C77" s="2" t="s">
        <v>1236</v>
      </c>
      <c r="D77" s="2" t="s">
        <v>1237</v>
      </c>
      <c r="E77" s="74">
        <v>1</v>
      </c>
      <c r="F77" s="74">
        <v>22</v>
      </c>
      <c r="G77" s="7" t="s">
        <v>1014</v>
      </c>
      <c r="H77" s="74">
        <v>1</v>
      </c>
      <c r="I77" s="74">
        <v>22</v>
      </c>
      <c r="J77" s="2" t="s">
        <v>1238</v>
      </c>
      <c r="K77" s="43" t="s">
        <v>34</v>
      </c>
      <c r="L77" s="95">
        <v>250</v>
      </c>
      <c r="M77" s="94">
        <v>1404060</v>
      </c>
      <c r="N77" s="94">
        <v>700000</v>
      </c>
    </row>
    <row r="78" spans="1:14" s="15" customFormat="1" ht="135" customHeight="1">
      <c r="A78" s="2">
        <v>74</v>
      </c>
      <c r="B78" s="7" t="s">
        <v>571</v>
      </c>
      <c r="C78" s="2" t="s">
        <v>1007</v>
      </c>
      <c r="D78" s="2" t="s">
        <v>1008</v>
      </c>
      <c r="E78" s="74">
        <v>2</v>
      </c>
      <c r="F78" s="74">
        <v>11</v>
      </c>
      <c r="G78" s="7" t="s">
        <v>533</v>
      </c>
      <c r="H78" s="74">
        <v>2</v>
      </c>
      <c r="I78" s="74">
        <v>11</v>
      </c>
      <c r="J78" s="2" t="s">
        <v>1009</v>
      </c>
      <c r="K78" s="43" t="s">
        <v>1031</v>
      </c>
      <c r="L78" s="95">
        <v>1000</v>
      </c>
      <c r="M78" s="94">
        <v>1123039</v>
      </c>
      <c r="N78" s="94">
        <v>561000</v>
      </c>
    </row>
    <row r="79" spans="1:14" s="15" customFormat="1" ht="135" customHeight="1">
      <c r="A79" s="2">
        <v>75</v>
      </c>
      <c r="B79" s="7" t="s">
        <v>21</v>
      </c>
      <c r="C79" s="2" t="s">
        <v>640</v>
      </c>
      <c r="D79" s="2" t="s">
        <v>641</v>
      </c>
      <c r="E79" s="74">
        <v>10</v>
      </c>
      <c r="F79" s="74">
        <v>1</v>
      </c>
      <c r="G79" s="7" t="s">
        <v>535</v>
      </c>
      <c r="H79" s="74">
        <v>12</v>
      </c>
      <c r="I79" s="74">
        <v>31</v>
      </c>
      <c r="J79" s="2" t="s">
        <v>1180</v>
      </c>
      <c r="K79" s="43" t="s">
        <v>4</v>
      </c>
      <c r="L79" s="103">
        <v>5000</v>
      </c>
      <c r="M79" s="94">
        <v>1436082</v>
      </c>
      <c r="N79" s="94">
        <v>602000</v>
      </c>
    </row>
    <row r="80" spans="1:14" s="15" customFormat="1" ht="135" customHeight="1">
      <c r="A80" s="2">
        <v>76</v>
      </c>
      <c r="B80" s="7" t="s">
        <v>21</v>
      </c>
      <c r="C80" s="2" t="s">
        <v>463</v>
      </c>
      <c r="D80" s="2" t="s">
        <v>464</v>
      </c>
      <c r="E80" s="74">
        <v>10</v>
      </c>
      <c r="F80" s="74">
        <v>1</v>
      </c>
      <c r="G80" s="7" t="s">
        <v>445</v>
      </c>
      <c r="H80" s="74">
        <v>1</v>
      </c>
      <c r="I80" s="74">
        <v>31</v>
      </c>
      <c r="J80" s="2" t="s">
        <v>409</v>
      </c>
      <c r="K80" s="43" t="s">
        <v>6</v>
      </c>
      <c r="L80" s="95">
        <v>3000</v>
      </c>
      <c r="M80" s="94">
        <v>1301911</v>
      </c>
      <c r="N80" s="94">
        <v>500000</v>
      </c>
    </row>
    <row r="81" spans="1:14" s="15" customFormat="1" ht="135" customHeight="1">
      <c r="A81" s="2">
        <v>77</v>
      </c>
      <c r="B81" s="7" t="s">
        <v>21</v>
      </c>
      <c r="C81" s="2" t="s">
        <v>1240</v>
      </c>
      <c r="D81" s="2" t="s">
        <v>989</v>
      </c>
      <c r="E81" s="74">
        <v>10</v>
      </c>
      <c r="F81" s="74">
        <v>3</v>
      </c>
      <c r="G81" s="7" t="s">
        <v>545</v>
      </c>
      <c r="H81" s="74">
        <v>10</v>
      </c>
      <c r="I81" s="74">
        <v>3</v>
      </c>
      <c r="J81" s="2" t="s">
        <v>990</v>
      </c>
      <c r="K81" s="43" t="s">
        <v>5</v>
      </c>
      <c r="L81" s="95">
        <v>8000</v>
      </c>
      <c r="M81" s="94">
        <v>3316477</v>
      </c>
      <c r="N81" s="94">
        <v>500000</v>
      </c>
    </row>
    <row r="82" spans="1:14" s="15" customFormat="1" ht="135" customHeight="1">
      <c r="A82" s="2">
        <v>78</v>
      </c>
      <c r="B82" s="7" t="s">
        <v>536</v>
      </c>
      <c r="C82" s="2" t="s">
        <v>1038</v>
      </c>
      <c r="D82" s="2" t="s">
        <v>1039</v>
      </c>
      <c r="E82" s="74">
        <v>10</v>
      </c>
      <c r="F82" s="74">
        <v>1</v>
      </c>
      <c r="G82" s="7" t="s">
        <v>1097</v>
      </c>
      <c r="H82" s="74">
        <v>3</v>
      </c>
      <c r="I82" s="74">
        <v>31</v>
      </c>
      <c r="J82" s="2" t="s">
        <v>1040</v>
      </c>
      <c r="K82" s="43" t="s">
        <v>7</v>
      </c>
      <c r="L82" s="95">
        <v>650</v>
      </c>
      <c r="M82" s="94">
        <v>400590</v>
      </c>
      <c r="N82" s="94">
        <v>200000</v>
      </c>
    </row>
    <row r="83" spans="1:14" s="15" customFormat="1" ht="135" customHeight="1" thickBot="1">
      <c r="A83" s="39">
        <v>79</v>
      </c>
      <c r="B83" s="38" t="s">
        <v>462</v>
      </c>
      <c r="C83" s="39" t="s">
        <v>40</v>
      </c>
      <c r="D83" s="39" t="s">
        <v>41</v>
      </c>
      <c r="E83" s="76">
        <v>2</v>
      </c>
      <c r="F83" s="76">
        <v>5</v>
      </c>
      <c r="G83" s="38" t="s">
        <v>535</v>
      </c>
      <c r="H83" s="76">
        <v>2</v>
      </c>
      <c r="I83" s="76">
        <v>5</v>
      </c>
      <c r="J83" s="39" t="s">
        <v>42</v>
      </c>
      <c r="K83" s="47" t="s">
        <v>412</v>
      </c>
      <c r="L83" s="113">
        <v>127</v>
      </c>
      <c r="M83" s="98">
        <v>1472661</v>
      </c>
      <c r="N83" s="98">
        <v>714000</v>
      </c>
    </row>
    <row r="84" spans="1:14" s="15" customFormat="1" ht="135" customHeight="1" thickTop="1">
      <c r="A84" s="16"/>
      <c r="B84" s="11"/>
      <c r="C84" s="16"/>
      <c r="D84" s="16"/>
      <c r="E84" s="77"/>
      <c r="F84" s="77"/>
      <c r="G84" s="11"/>
      <c r="H84" s="77"/>
      <c r="I84" s="77"/>
      <c r="J84" s="12"/>
      <c r="K84" s="13" t="s">
        <v>1006</v>
      </c>
      <c r="L84" s="100">
        <f>SUM(L5:L83)</f>
        <v>248960</v>
      </c>
      <c r="M84" s="100">
        <f>SUM(M5:M83)</f>
        <v>255699362</v>
      </c>
      <c r="N84" s="100">
        <f>SUM(N5:N83)</f>
        <v>46556000</v>
      </c>
    </row>
    <row r="85" spans="2:14" s="15" customFormat="1" ht="27.75" customHeight="1">
      <c r="B85" s="20"/>
      <c r="E85" s="31"/>
      <c r="F85" s="31"/>
      <c r="G85" s="20"/>
      <c r="H85" s="31"/>
      <c r="I85" s="31"/>
      <c r="J85" s="32"/>
      <c r="K85" s="50"/>
      <c r="L85" s="109"/>
      <c r="M85" s="102"/>
      <c r="N85" s="102"/>
    </row>
  </sheetData>
  <mergeCells count="11">
    <mergeCell ref="L2:L4"/>
    <mergeCell ref="M2:M4"/>
    <mergeCell ref="N2:N4"/>
    <mergeCell ref="A1:N1"/>
    <mergeCell ref="A2:A4"/>
    <mergeCell ref="B2:B4"/>
    <mergeCell ref="C2:C4"/>
    <mergeCell ref="D2:D4"/>
    <mergeCell ref="E2:I3"/>
    <mergeCell ref="J2:J3"/>
    <mergeCell ref="K2:K4"/>
  </mergeCells>
  <dataValidations count="2">
    <dataValidation type="list" allowBlank="1" showInputMessage="1" showErrorMessage="1" sqref="F5:F83 I5:I83">
      <formula1>"1,2,3,4,5,6,7,8,9,10,11,12,13,14,15,16,17,18,19,20,21,22,23,24,25,26,27,28,29,30,31"</formula1>
    </dataValidation>
    <dataValidation type="list" allowBlank="1" showInputMessage="1" showErrorMessage="1" sqref="E5:E83 H5:H83">
      <formula1>"10,11,12,1,2,3"</formula1>
    </dataValidation>
  </dataValidations>
  <printOptions/>
  <pageMargins left="0.984251968503937" right="0.5905511811023623" top="0.5905511811023623" bottom="0.3937007874015748" header="0.5118110236220472" footer="0.5118110236220472"/>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AH76"/>
  <sheetViews>
    <sheetView tabSelected="1" view="pageBreakPreview" zoomScale="66" zoomScaleNormal="75" zoomScaleSheetLayoutView="66" workbookViewId="0" topLeftCell="A1">
      <pane ySplit="4" topLeftCell="BM29" activePane="bottomLeft" state="frozen"/>
      <selection pane="topLeft" activeCell="A1" sqref="A1"/>
      <selection pane="bottomLeft" activeCell="A1" sqref="A1:N1"/>
    </sheetView>
  </sheetViews>
  <sheetFormatPr defaultColWidth="9.00390625" defaultRowHeight="75" customHeight="1"/>
  <cols>
    <col min="1" max="1" width="5.375" style="5" customWidth="1"/>
    <col min="2" max="2" width="8.25390625" style="5" customWidth="1"/>
    <col min="3" max="3" width="30.625" style="18" customWidth="1"/>
    <col min="4" max="4" width="22.25390625" style="5" customWidth="1"/>
    <col min="5" max="6" width="5.00390625" style="78" customWidth="1"/>
    <col min="7" max="7" width="5.00390625" style="80" customWidth="1"/>
    <col min="8" max="8" width="4.50390625" style="78" customWidth="1"/>
    <col min="9" max="9" width="5.00390625" style="78" customWidth="1"/>
    <col min="10" max="10" width="9.50390625" style="85" customWidth="1"/>
    <col min="11" max="11" width="90.625" style="48" customWidth="1"/>
    <col min="12" max="12" width="9.75390625" style="110" customWidth="1"/>
    <col min="13" max="13" width="16.625" style="102" customWidth="1"/>
    <col min="14" max="14" width="15.00390625" style="102" customWidth="1"/>
    <col min="15" max="15" width="2.00390625" style="4" hidden="1" customWidth="1"/>
    <col min="16" max="16" width="21.75390625" style="4" hidden="1" customWidth="1"/>
    <col min="17" max="17" width="10.00390625" style="4" hidden="1" customWidth="1"/>
    <col min="18" max="18" width="4.125" style="57" hidden="1" customWidth="1"/>
    <col min="19" max="19" width="5.00390625" style="57" hidden="1" customWidth="1"/>
    <col min="20" max="20" width="38.50390625" style="57" hidden="1" customWidth="1"/>
    <col min="21" max="21" width="25.75390625" style="57" hidden="1" customWidth="1"/>
    <col min="22" max="22" width="7.25390625" style="69" hidden="1" customWidth="1"/>
    <col min="23" max="23" width="12.50390625" style="15" hidden="1" customWidth="1"/>
    <col min="24" max="24" width="12.50390625" style="57" hidden="1" customWidth="1"/>
    <col min="25" max="25" width="31.875" style="57" hidden="1" customWidth="1"/>
    <col min="26" max="26" width="8.125" style="57" hidden="1" customWidth="1"/>
    <col min="27" max="28" width="13.875" style="57" hidden="1" customWidth="1"/>
    <col min="29" max="29" width="12.50390625" style="57" hidden="1" customWidth="1"/>
    <col min="30" max="31" width="13.875" style="57" hidden="1" customWidth="1"/>
    <col min="32" max="32" width="26.75390625" style="57" hidden="1" customWidth="1"/>
    <col min="33" max="33" width="2.625" style="57" hidden="1" customWidth="1"/>
    <col min="34" max="34" width="9.00390625" style="57" customWidth="1"/>
    <col min="35" max="35" width="15.375" style="57" customWidth="1"/>
    <col min="36" max="36" width="9.00390625" style="57" customWidth="1"/>
    <col min="37" max="37" width="12.625" style="57" bestFit="1" customWidth="1"/>
    <col min="38" max="38" width="9.00390625" style="57" customWidth="1"/>
    <col min="39" max="39" width="11.625" style="57" customWidth="1"/>
    <col min="40" max="40" width="11.50390625" style="57" bestFit="1" customWidth="1"/>
    <col min="41" max="16384" width="9.00390625" style="57" customWidth="1"/>
  </cols>
  <sheetData>
    <row r="1" spans="1:32" ht="24.75" customHeight="1">
      <c r="A1" s="120" t="s">
        <v>835</v>
      </c>
      <c r="B1" s="120"/>
      <c r="C1" s="120"/>
      <c r="D1" s="120"/>
      <c r="E1" s="120"/>
      <c r="F1" s="120"/>
      <c r="G1" s="120"/>
      <c r="H1" s="120"/>
      <c r="I1" s="120"/>
      <c r="J1" s="120"/>
      <c r="K1" s="120"/>
      <c r="L1" s="120"/>
      <c r="M1" s="120"/>
      <c r="N1" s="120"/>
      <c r="O1" s="3"/>
      <c r="P1" s="3"/>
      <c r="Q1" s="3"/>
      <c r="T1" s="142" t="s">
        <v>1151</v>
      </c>
      <c r="U1" s="142"/>
      <c r="V1" s="142"/>
      <c r="W1" s="142"/>
      <c r="X1" s="142"/>
      <c r="Y1" s="142"/>
      <c r="Z1" s="142"/>
      <c r="AA1" s="142"/>
      <c r="AB1" s="142"/>
      <c r="AC1" s="142"/>
      <c r="AD1" s="142"/>
      <c r="AE1" s="142"/>
      <c r="AF1" s="142"/>
    </row>
    <row r="2" spans="1:32" ht="24.75" customHeight="1">
      <c r="A2" s="121" t="s">
        <v>1002</v>
      </c>
      <c r="B2" s="121" t="s">
        <v>572</v>
      </c>
      <c r="C2" s="124" t="s">
        <v>970</v>
      </c>
      <c r="D2" s="127" t="s">
        <v>849</v>
      </c>
      <c r="E2" s="127" t="s">
        <v>974</v>
      </c>
      <c r="F2" s="143"/>
      <c r="G2" s="143"/>
      <c r="H2" s="143"/>
      <c r="I2" s="144"/>
      <c r="J2" s="127" t="s">
        <v>971</v>
      </c>
      <c r="K2" s="121" t="s">
        <v>191</v>
      </c>
      <c r="L2" s="135" t="s">
        <v>845</v>
      </c>
      <c r="M2" s="114" t="s">
        <v>975</v>
      </c>
      <c r="N2" s="117" t="s">
        <v>1003</v>
      </c>
      <c r="O2" s="141" t="s">
        <v>1021</v>
      </c>
      <c r="P2" s="141" t="s">
        <v>1022</v>
      </c>
      <c r="Q2" s="141" t="s">
        <v>1020</v>
      </c>
      <c r="S2" s="138" t="s">
        <v>83</v>
      </c>
      <c r="T2" s="138" t="s">
        <v>1340</v>
      </c>
      <c r="U2" s="138" t="s">
        <v>1341</v>
      </c>
      <c r="V2" s="149" t="s">
        <v>850</v>
      </c>
      <c r="W2" s="150" t="s">
        <v>1337</v>
      </c>
      <c r="X2" s="153" t="s">
        <v>1338</v>
      </c>
      <c r="Y2" s="154"/>
      <c r="Z2" s="154"/>
      <c r="AA2" s="154"/>
      <c r="AB2" s="154"/>
      <c r="AC2" s="155"/>
      <c r="AD2" s="147" t="s">
        <v>1339</v>
      </c>
      <c r="AE2" s="148"/>
      <c r="AF2" s="148"/>
    </row>
    <row r="3" spans="1:32" ht="24.75" customHeight="1">
      <c r="A3" s="122"/>
      <c r="B3" s="122"/>
      <c r="C3" s="125"/>
      <c r="D3" s="128"/>
      <c r="E3" s="129"/>
      <c r="F3" s="145"/>
      <c r="G3" s="145"/>
      <c r="H3" s="145"/>
      <c r="I3" s="146"/>
      <c r="J3" s="129"/>
      <c r="K3" s="125"/>
      <c r="L3" s="136"/>
      <c r="M3" s="115"/>
      <c r="N3" s="118"/>
      <c r="O3" s="141"/>
      <c r="P3" s="141"/>
      <c r="Q3" s="141"/>
      <c r="S3" s="139"/>
      <c r="T3" s="139"/>
      <c r="U3" s="139"/>
      <c r="V3" s="139"/>
      <c r="W3" s="151"/>
      <c r="X3" s="156"/>
      <c r="Y3" s="157"/>
      <c r="Z3" s="157"/>
      <c r="AA3" s="157"/>
      <c r="AB3" s="157"/>
      <c r="AC3" s="158"/>
      <c r="AD3" s="148"/>
      <c r="AE3" s="148"/>
      <c r="AF3" s="148"/>
    </row>
    <row r="4" spans="1:32" ht="24.75" customHeight="1">
      <c r="A4" s="123"/>
      <c r="B4" s="123"/>
      <c r="C4" s="126"/>
      <c r="D4" s="129"/>
      <c r="E4" s="52" t="s">
        <v>972</v>
      </c>
      <c r="F4" s="52" t="s">
        <v>973</v>
      </c>
      <c r="G4" s="52" t="s">
        <v>533</v>
      </c>
      <c r="H4" s="52" t="s">
        <v>972</v>
      </c>
      <c r="I4" s="52" t="s">
        <v>973</v>
      </c>
      <c r="J4" s="51" t="s">
        <v>848</v>
      </c>
      <c r="K4" s="126"/>
      <c r="L4" s="137"/>
      <c r="M4" s="116"/>
      <c r="N4" s="119"/>
      <c r="O4" s="141"/>
      <c r="P4" s="141"/>
      <c r="Q4" s="141"/>
      <c r="S4" s="140"/>
      <c r="T4" s="139"/>
      <c r="U4" s="139"/>
      <c r="V4" s="139"/>
      <c r="W4" s="152"/>
      <c r="X4" s="58" t="s">
        <v>1148</v>
      </c>
      <c r="Y4" s="59" t="s">
        <v>851</v>
      </c>
      <c r="Z4" s="59" t="s">
        <v>1335</v>
      </c>
      <c r="AA4" s="60" t="s">
        <v>1149</v>
      </c>
      <c r="AB4" s="60" t="s">
        <v>84</v>
      </c>
      <c r="AC4" s="60" t="s">
        <v>1336</v>
      </c>
      <c r="AD4" s="60" t="s">
        <v>1335</v>
      </c>
      <c r="AE4" s="60" t="s">
        <v>85</v>
      </c>
      <c r="AF4" s="60" t="s">
        <v>86</v>
      </c>
    </row>
    <row r="5" spans="1:34" s="15" customFormat="1" ht="135" customHeight="1">
      <c r="A5" s="2">
        <v>80</v>
      </c>
      <c r="B5" s="7" t="s">
        <v>595</v>
      </c>
      <c r="C5" s="2" t="s">
        <v>1361</v>
      </c>
      <c r="D5" s="2" t="s">
        <v>1362</v>
      </c>
      <c r="E5" s="74">
        <v>10</v>
      </c>
      <c r="F5" s="74">
        <v>1</v>
      </c>
      <c r="G5" s="7" t="s">
        <v>1097</v>
      </c>
      <c r="H5" s="74">
        <v>10</v>
      </c>
      <c r="I5" s="74">
        <v>26</v>
      </c>
      <c r="J5" s="81" t="s">
        <v>402</v>
      </c>
      <c r="K5" s="43" t="s">
        <v>1177</v>
      </c>
      <c r="L5" s="103" t="s">
        <v>430</v>
      </c>
      <c r="M5" s="94">
        <v>142405</v>
      </c>
      <c r="N5" s="94">
        <v>60000</v>
      </c>
      <c r="O5" s="8" t="e">
        <f>#REF!-N5</f>
        <v>#REF!</v>
      </c>
      <c r="P5" s="8" t="s">
        <v>1333</v>
      </c>
      <c r="Q5" s="8"/>
      <c r="S5" s="9" t="e">
        <f>#REF!</f>
        <v>#REF!</v>
      </c>
      <c r="T5" s="1" t="s">
        <v>825</v>
      </c>
      <c r="U5" s="1" t="s">
        <v>826</v>
      </c>
      <c r="V5" s="22" t="s">
        <v>396</v>
      </c>
      <c r="W5" s="9" t="s">
        <v>991</v>
      </c>
      <c r="X5" s="9" t="s">
        <v>743</v>
      </c>
      <c r="Y5" s="1" t="s">
        <v>992</v>
      </c>
      <c r="Z5" s="1" t="s">
        <v>744</v>
      </c>
      <c r="AA5" s="1" t="s">
        <v>744</v>
      </c>
      <c r="AB5" s="62" t="s">
        <v>745</v>
      </c>
      <c r="AC5" s="9" t="s">
        <v>991</v>
      </c>
      <c r="AD5" s="6" t="s">
        <v>372</v>
      </c>
      <c r="AE5" s="6" t="s">
        <v>372</v>
      </c>
      <c r="AF5" s="1" t="s">
        <v>746</v>
      </c>
      <c r="AH5" s="57"/>
    </row>
    <row r="6" spans="1:34" s="15" customFormat="1" ht="135" customHeight="1">
      <c r="A6" s="2">
        <v>81</v>
      </c>
      <c r="B6" s="7" t="s">
        <v>595</v>
      </c>
      <c r="C6" s="2" t="s">
        <v>188</v>
      </c>
      <c r="D6" s="2" t="s">
        <v>469</v>
      </c>
      <c r="E6" s="74">
        <v>10</v>
      </c>
      <c r="F6" s="74">
        <v>1</v>
      </c>
      <c r="G6" s="7" t="s">
        <v>519</v>
      </c>
      <c r="H6" s="74">
        <v>3</v>
      </c>
      <c r="I6" s="74">
        <v>31</v>
      </c>
      <c r="J6" s="81" t="s">
        <v>855</v>
      </c>
      <c r="K6" s="43" t="s">
        <v>1176</v>
      </c>
      <c r="L6" s="103">
        <v>49</v>
      </c>
      <c r="M6" s="94">
        <v>405601</v>
      </c>
      <c r="N6" s="94">
        <v>171000</v>
      </c>
      <c r="O6" s="8" t="e">
        <f>#REF!-N6</f>
        <v>#REF!</v>
      </c>
      <c r="P6" s="8" t="s">
        <v>735</v>
      </c>
      <c r="Q6" s="8"/>
      <c r="S6" s="9" t="e">
        <f>#REF!</f>
        <v>#REF!</v>
      </c>
      <c r="T6" s="1" t="s">
        <v>628</v>
      </c>
      <c r="U6" s="1" t="s">
        <v>821</v>
      </c>
      <c r="V6" s="10" t="s">
        <v>736</v>
      </c>
      <c r="W6" s="9" t="s">
        <v>822</v>
      </c>
      <c r="X6" s="9" t="s">
        <v>737</v>
      </c>
      <c r="Y6" s="1" t="s">
        <v>823</v>
      </c>
      <c r="Z6" s="1" t="s">
        <v>738</v>
      </c>
      <c r="AA6" s="1" t="s">
        <v>739</v>
      </c>
      <c r="AB6" s="65" t="s">
        <v>740</v>
      </c>
      <c r="AC6" s="9" t="s">
        <v>824</v>
      </c>
      <c r="AD6" s="1" t="s">
        <v>741</v>
      </c>
      <c r="AE6" s="65" t="s">
        <v>742</v>
      </c>
      <c r="AF6" s="6" t="s">
        <v>837</v>
      </c>
      <c r="AH6" s="57"/>
    </row>
    <row r="7" spans="1:32" s="34" customFormat="1" ht="135" customHeight="1">
      <c r="A7" s="2">
        <v>82</v>
      </c>
      <c r="B7" s="7" t="s">
        <v>595</v>
      </c>
      <c r="C7" s="2" t="s">
        <v>543</v>
      </c>
      <c r="D7" s="2" t="s">
        <v>544</v>
      </c>
      <c r="E7" s="74">
        <v>10</v>
      </c>
      <c r="F7" s="74">
        <v>1</v>
      </c>
      <c r="G7" s="7" t="s">
        <v>1061</v>
      </c>
      <c r="H7" s="74">
        <v>3</v>
      </c>
      <c r="I7" s="74">
        <v>31</v>
      </c>
      <c r="J7" s="81" t="s">
        <v>546</v>
      </c>
      <c r="K7" s="43" t="s">
        <v>157</v>
      </c>
      <c r="L7" s="95">
        <v>320</v>
      </c>
      <c r="M7" s="94">
        <v>1035373</v>
      </c>
      <c r="N7" s="94">
        <v>386000</v>
      </c>
      <c r="O7" s="8" t="e">
        <f>#REF!-N7</f>
        <v>#REF!</v>
      </c>
      <c r="P7" s="8" t="s">
        <v>1023</v>
      </c>
      <c r="Q7" s="36" t="s">
        <v>1158</v>
      </c>
      <c r="S7" s="23" t="e">
        <f>#REF!</f>
        <v>#REF!</v>
      </c>
      <c r="T7" s="2" t="s">
        <v>760</v>
      </c>
      <c r="U7" s="2" t="s">
        <v>1251</v>
      </c>
      <c r="V7" s="21" t="s">
        <v>534</v>
      </c>
      <c r="W7" s="35" t="s">
        <v>581</v>
      </c>
      <c r="X7" s="23" t="s">
        <v>761</v>
      </c>
      <c r="Y7" s="2" t="s">
        <v>582</v>
      </c>
      <c r="Z7" s="2" t="s">
        <v>762</v>
      </c>
      <c r="AA7" s="2" t="s">
        <v>762</v>
      </c>
      <c r="AB7" s="2"/>
      <c r="AC7" s="35" t="s">
        <v>581</v>
      </c>
      <c r="AD7" s="2"/>
      <c r="AE7" s="2"/>
      <c r="AF7" s="2"/>
    </row>
    <row r="8" spans="1:34" s="15" customFormat="1" ht="135" customHeight="1">
      <c r="A8" s="2">
        <v>83</v>
      </c>
      <c r="B8" s="7" t="s">
        <v>595</v>
      </c>
      <c r="C8" s="2" t="s">
        <v>1089</v>
      </c>
      <c r="D8" s="2" t="s">
        <v>1018</v>
      </c>
      <c r="E8" s="74">
        <v>10</v>
      </c>
      <c r="F8" s="74">
        <v>8</v>
      </c>
      <c r="G8" s="7" t="s">
        <v>533</v>
      </c>
      <c r="H8" s="74">
        <v>10</v>
      </c>
      <c r="I8" s="74">
        <v>8</v>
      </c>
      <c r="J8" s="81" t="s">
        <v>1035</v>
      </c>
      <c r="K8" s="43" t="s">
        <v>1175</v>
      </c>
      <c r="L8" s="103">
        <v>750</v>
      </c>
      <c r="M8" s="94">
        <v>571510</v>
      </c>
      <c r="N8" s="94">
        <v>253000</v>
      </c>
      <c r="O8" s="8" t="e">
        <f>#REF!-N8</f>
        <v>#REF!</v>
      </c>
      <c r="P8" s="8" t="s">
        <v>1333</v>
      </c>
      <c r="Q8" s="8"/>
      <c r="S8" s="9" t="e">
        <f>#REF!</f>
        <v>#REF!</v>
      </c>
      <c r="T8" s="2" t="str">
        <f>C8</f>
        <v>西区安全・安心体験学習</v>
      </c>
      <c r="U8" s="23" t="str">
        <f>D8</f>
        <v>西区ニュータウン６地区防災・防犯福祉コミュニティ連絡会</v>
      </c>
      <c r="V8" s="10" t="s">
        <v>730</v>
      </c>
      <c r="W8" s="9" t="s">
        <v>626</v>
      </c>
      <c r="X8" s="1" t="s">
        <v>731</v>
      </c>
      <c r="Y8" s="1" t="s">
        <v>627</v>
      </c>
      <c r="Z8" s="1" t="s">
        <v>732</v>
      </c>
      <c r="AA8" s="1" t="s">
        <v>733</v>
      </c>
      <c r="AB8" s="62" t="s">
        <v>734</v>
      </c>
      <c r="AC8" s="9" t="s">
        <v>626</v>
      </c>
      <c r="AD8" s="9"/>
      <c r="AE8" s="1"/>
      <c r="AF8" s="1"/>
      <c r="AH8" s="57"/>
    </row>
    <row r="9" spans="1:34" s="15" customFormat="1" ht="135" customHeight="1">
      <c r="A9" s="2">
        <v>84</v>
      </c>
      <c r="B9" s="7" t="s">
        <v>595</v>
      </c>
      <c r="C9" s="2" t="s">
        <v>474</v>
      </c>
      <c r="D9" s="2" t="s">
        <v>468</v>
      </c>
      <c r="E9" s="74">
        <v>10</v>
      </c>
      <c r="F9" s="74">
        <v>19</v>
      </c>
      <c r="G9" s="7" t="s">
        <v>1150</v>
      </c>
      <c r="H9" s="74">
        <v>10</v>
      </c>
      <c r="I9" s="74">
        <v>19</v>
      </c>
      <c r="J9" s="81" t="s">
        <v>1088</v>
      </c>
      <c r="K9" s="43" t="s">
        <v>1173</v>
      </c>
      <c r="L9" s="95">
        <v>1030</v>
      </c>
      <c r="M9" s="94">
        <v>1538294</v>
      </c>
      <c r="N9" s="94">
        <v>500000</v>
      </c>
      <c r="O9" s="8" t="e">
        <f>#REF!-N9</f>
        <v>#REF!</v>
      </c>
      <c r="P9" s="8" t="s">
        <v>146</v>
      </c>
      <c r="Q9" s="8"/>
      <c r="S9" s="9" t="e">
        <f>#REF!</f>
        <v>#REF!</v>
      </c>
      <c r="T9" s="1" t="s">
        <v>364</v>
      </c>
      <c r="U9" s="1" t="s">
        <v>1032</v>
      </c>
      <c r="V9" s="10" t="s">
        <v>98</v>
      </c>
      <c r="W9" s="9" t="s">
        <v>357</v>
      </c>
      <c r="X9" s="1" t="s">
        <v>715</v>
      </c>
      <c r="Y9" s="1" t="s">
        <v>358</v>
      </c>
      <c r="Z9" s="1" t="s">
        <v>716</v>
      </c>
      <c r="AA9" s="1" t="s">
        <v>717</v>
      </c>
      <c r="AB9" s="65" t="s">
        <v>718</v>
      </c>
      <c r="AC9" s="9" t="s">
        <v>359</v>
      </c>
      <c r="AD9" s="1" t="s">
        <v>719</v>
      </c>
      <c r="AE9" s="65" t="s">
        <v>720</v>
      </c>
      <c r="AF9" s="10" t="s">
        <v>721</v>
      </c>
      <c r="AH9" s="57"/>
    </row>
    <row r="10" spans="1:34" s="15" customFormat="1" ht="135" customHeight="1">
      <c r="A10" s="2">
        <v>85</v>
      </c>
      <c r="B10" s="7" t="s">
        <v>596</v>
      </c>
      <c r="C10" s="2" t="s">
        <v>814</v>
      </c>
      <c r="D10" s="2" t="s">
        <v>935</v>
      </c>
      <c r="E10" s="74">
        <v>11</v>
      </c>
      <c r="F10" s="74">
        <v>25</v>
      </c>
      <c r="G10" s="7" t="s">
        <v>373</v>
      </c>
      <c r="H10" s="74">
        <v>1</v>
      </c>
      <c r="I10" s="74">
        <v>17</v>
      </c>
      <c r="J10" s="81" t="s">
        <v>852</v>
      </c>
      <c r="K10" s="43" t="s">
        <v>1029</v>
      </c>
      <c r="L10" s="95">
        <v>3500</v>
      </c>
      <c r="M10" s="94">
        <v>266949</v>
      </c>
      <c r="N10" s="94">
        <v>128000</v>
      </c>
      <c r="O10" s="8" t="e">
        <f>#REF!-N10</f>
        <v>#REF!</v>
      </c>
      <c r="P10" s="8" t="s">
        <v>1023</v>
      </c>
      <c r="Q10" s="8" t="s">
        <v>87</v>
      </c>
      <c r="S10" s="9" t="e">
        <f>#REF!</f>
        <v>#REF!</v>
      </c>
      <c r="T10" s="1" t="s">
        <v>1007</v>
      </c>
      <c r="U10" s="1" t="s">
        <v>1008</v>
      </c>
      <c r="V10" s="10" t="s">
        <v>88</v>
      </c>
      <c r="W10" s="9" t="s">
        <v>1368</v>
      </c>
      <c r="X10" s="9" t="s">
        <v>89</v>
      </c>
      <c r="Y10" s="1" t="s">
        <v>1046</v>
      </c>
      <c r="Z10" s="1" t="s">
        <v>90</v>
      </c>
      <c r="AA10" s="1" t="s">
        <v>91</v>
      </c>
      <c r="AB10" s="61" t="s">
        <v>92</v>
      </c>
      <c r="AC10" s="2" t="s">
        <v>1047</v>
      </c>
      <c r="AD10" s="2" t="str">
        <f>Z10</f>
        <v>078-241-8922</v>
      </c>
      <c r="AE10" s="61" t="s">
        <v>93</v>
      </c>
      <c r="AF10" s="2" t="s">
        <v>94</v>
      </c>
      <c r="AH10" s="57"/>
    </row>
    <row r="11" spans="1:34" s="15" customFormat="1" ht="135" customHeight="1">
      <c r="A11" s="2">
        <v>86</v>
      </c>
      <c r="B11" s="7" t="s">
        <v>595</v>
      </c>
      <c r="C11" s="2" t="s">
        <v>1344</v>
      </c>
      <c r="D11" s="2" t="s">
        <v>1345</v>
      </c>
      <c r="E11" s="74">
        <v>11</v>
      </c>
      <c r="F11" s="74">
        <v>27</v>
      </c>
      <c r="G11" s="7" t="s">
        <v>535</v>
      </c>
      <c r="H11" s="74">
        <v>1</v>
      </c>
      <c r="I11" s="74">
        <v>16</v>
      </c>
      <c r="J11" s="81" t="s">
        <v>839</v>
      </c>
      <c r="K11" s="43" t="s">
        <v>1174</v>
      </c>
      <c r="L11" s="95">
        <v>1890</v>
      </c>
      <c r="M11" s="94">
        <v>723175</v>
      </c>
      <c r="N11" s="94">
        <v>315000</v>
      </c>
      <c r="O11" s="8" t="e">
        <f>#REF!-N11</f>
        <v>#REF!</v>
      </c>
      <c r="P11" s="8" t="s">
        <v>1333</v>
      </c>
      <c r="Q11" s="8" t="s">
        <v>100</v>
      </c>
      <c r="S11" s="9" t="e">
        <f>#REF!</f>
        <v>#REF!</v>
      </c>
      <c r="T11" s="1" t="s">
        <v>936</v>
      </c>
      <c r="U11" s="1" t="s">
        <v>361</v>
      </c>
      <c r="V11" s="10" t="s">
        <v>722</v>
      </c>
      <c r="W11" s="9" t="s">
        <v>937</v>
      </c>
      <c r="X11" s="9" t="s">
        <v>723</v>
      </c>
      <c r="Y11" s="1" t="s">
        <v>623</v>
      </c>
      <c r="Z11" s="1" t="s">
        <v>724</v>
      </c>
      <c r="AA11" s="1" t="s">
        <v>725</v>
      </c>
      <c r="AB11" s="1" t="s">
        <v>726</v>
      </c>
      <c r="AC11" s="9" t="s">
        <v>624</v>
      </c>
      <c r="AD11" s="1" t="s">
        <v>727</v>
      </c>
      <c r="AE11" s="1" t="s">
        <v>728</v>
      </c>
      <c r="AF11" s="1" t="s">
        <v>729</v>
      </c>
      <c r="AH11" s="57"/>
    </row>
    <row r="12" spans="1:34" s="15" customFormat="1" ht="135" customHeight="1">
      <c r="A12" s="2">
        <v>87</v>
      </c>
      <c r="B12" s="7" t="s">
        <v>595</v>
      </c>
      <c r="C12" s="2" t="s">
        <v>846</v>
      </c>
      <c r="D12" s="2" t="s">
        <v>847</v>
      </c>
      <c r="E12" s="74">
        <v>12</v>
      </c>
      <c r="F12" s="74">
        <v>2</v>
      </c>
      <c r="G12" s="7" t="s">
        <v>1150</v>
      </c>
      <c r="H12" s="74">
        <v>12</v>
      </c>
      <c r="I12" s="74">
        <v>13</v>
      </c>
      <c r="J12" s="81" t="s">
        <v>1266</v>
      </c>
      <c r="K12" s="43" t="s">
        <v>1179</v>
      </c>
      <c r="L12" s="103">
        <v>2000</v>
      </c>
      <c r="M12" s="95">
        <v>238098</v>
      </c>
      <c r="N12" s="94">
        <v>70000</v>
      </c>
      <c r="O12" s="8" t="e">
        <f>#REF!-N12</f>
        <v>#REF!</v>
      </c>
      <c r="P12" s="8" t="s">
        <v>1023</v>
      </c>
      <c r="Q12" s="44" t="s">
        <v>1352</v>
      </c>
      <c r="S12" s="9" t="e">
        <f>#REF!</f>
        <v>#REF!</v>
      </c>
      <c r="T12" s="1" t="s">
        <v>976</v>
      </c>
      <c r="U12" s="1" t="s">
        <v>490</v>
      </c>
      <c r="V12" s="1" t="s">
        <v>931</v>
      </c>
      <c r="W12" s="9" t="s">
        <v>1248</v>
      </c>
      <c r="X12" s="9" t="s">
        <v>754</v>
      </c>
      <c r="Y12" s="1" t="s">
        <v>1249</v>
      </c>
      <c r="Z12" s="1" t="s">
        <v>755</v>
      </c>
      <c r="AA12" s="1" t="s">
        <v>756</v>
      </c>
      <c r="AB12" s="62" t="s">
        <v>757</v>
      </c>
      <c r="AC12" s="9" t="s">
        <v>1250</v>
      </c>
      <c r="AD12" s="1" t="s">
        <v>758</v>
      </c>
      <c r="AE12" s="1" t="s">
        <v>759</v>
      </c>
      <c r="AF12" s="1"/>
      <c r="AH12" s="57"/>
    </row>
    <row r="13" spans="1:34" s="15" customFormat="1" ht="135" customHeight="1">
      <c r="A13" s="2">
        <v>88</v>
      </c>
      <c r="B13" s="7" t="s">
        <v>595</v>
      </c>
      <c r="C13" s="2" t="s">
        <v>1316</v>
      </c>
      <c r="D13" s="2" t="s">
        <v>592</v>
      </c>
      <c r="E13" s="74">
        <v>12</v>
      </c>
      <c r="F13" s="74">
        <v>22</v>
      </c>
      <c r="G13" s="7" t="s">
        <v>1098</v>
      </c>
      <c r="H13" s="74">
        <v>12</v>
      </c>
      <c r="I13" s="74">
        <v>26</v>
      </c>
      <c r="J13" s="81" t="s">
        <v>593</v>
      </c>
      <c r="K13" s="43" t="s">
        <v>1178</v>
      </c>
      <c r="L13" s="103">
        <v>750</v>
      </c>
      <c r="M13" s="94">
        <v>560468</v>
      </c>
      <c r="N13" s="94">
        <v>280000</v>
      </c>
      <c r="O13" s="8" t="e">
        <f>#REF!-N13</f>
        <v>#REF!</v>
      </c>
      <c r="P13" s="8" t="s">
        <v>1333</v>
      </c>
      <c r="Q13" s="8" t="s">
        <v>100</v>
      </c>
      <c r="S13" s="9" t="e">
        <f>#REF!</f>
        <v>#REF!</v>
      </c>
      <c r="T13" s="1" t="s">
        <v>993</v>
      </c>
      <c r="U13" s="1" t="s">
        <v>1132</v>
      </c>
      <c r="V13" s="1"/>
      <c r="W13" s="9" t="s">
        <v>1133</v>
      </c>
      <c r="X13" s="9" t="s">
        <v>747</v>
      </c>
      <c r="Y13" s="1" t="s">
        <v>1134</v>
      </c>
      <c r="Z13" s="1" t="s">
        <v>748</v>
      </c>
      <c r="AA13" s="1" t="s">
        <v>749</v>
      </c>
      <c r="AB13" s="1" t="s">
        <v>750</v>
      </c>
      <c r="AC13" s="9" t="s">
        <v>634</v>
      </c>
      <c r="AD13" s="1" t="s">
        <v>751</v>
      </c>
      <c r="AE13" s="1" t="s">
        <v>752</v>
      </c>
      <c r="AF13" s="1" t="s">
        <v>753</v>
      </c>
      <c r="AH13" s="57"/>
    </row>
    <row r="14" spans="1:34" s="15" customFormat="1" ht="135" customHeight="1">
      <c r="A14" s="2">
        <v>89</v>
      </c>
      <c r="B14" s="7" t="s">
        <v>596</v>
      </c>
      <c r="C14" s="2" t="s">
        <v>608</v>
      </c>
      <c r="D14" s="2" t="s">
        <v>1227</v>
      </c>
      <c r="E14" s="74">
        <v>1</v>
      </c>
      <c r="F14" s="74">
        <v>1</v>
      </c>
      <c r="G14" s="7" t="s">
        <v>118</v>
      </c>
      <c r="H14" s="74">
        <v>3</v>
      </c>
      <c r="I14" s="74">
        <v>12</v>
      </c>
      <c r="J14" s="81" t="s">
        <v>1228</v>
      </c>
      <c r="K14" s="43" t="s">
        <v>63</v>
      </c>
      <c r="L14" s="104">
        <v>400</v>
      </c>
      <c r="M14" s="94">
        <v>1030602</v>
      </c>
      <c r="N14" s="94">
        <v>500000</v>
      </c>
      <c r="O14" s="8" t="e">
        <f>#REF!-N14</f>
        <v>#REF!</v>
      </c>
      <c r="P14" s="8" t="s">
        <v>1023</v>
      </c>
      <c r="Q14" s="8" t="s">
        <v>87</v>
      </c>
      <c r="S14" s="9" t="e">
        <f>#REF!</f>
        <v>#REF!</v>
      </c>
      <c r="T14" s="1" t="s">
        <v>1274</v>
      </c>
      <c r="U14" s="1" t="s">
        <v>1213</v>
      </c>
      <c r="V14" s="10" t="s">
        <v>119</v>
      </c>
      <c r="W14" s="9" t="s">
        <v>1275</v>
      </c>
      <c r="X14" s="9" t="s">
        <v>120</v>
      </c>
      <c r="Y14" s="1" t="s">
        <v>1276</v>
      </c>
      <c r="Z14" s="1" t="s">
        <v>121</v>
      </c>
      <c r="AA14" s="1" t="s">
        <v>122</v>
      </c>
      <c r="AB14" s="10" t="s">
        <v>105</v>
      </c>
      <c r="AC14" s="9" t="s">
        <v>1277</v>
      </c>
      <c r="AD14" s="1" t="s">
        <v>123</v>
      </c>
      <c r="AE14" s="10" t="s">
        <v>372</v>
      </c>
      <c r="AF14" s="10" t="s">
        <v>124</v>
      </c>
      <c r="AH14" s="57"/>
    </row>
    <row r="15" spans="1:34" s="15" customFormat="1" ht="135" customHeight="1">
      <c r="A15" s="2">
        <v>90</v>
      </c>
      <c r="B15" s="7" t="s">
        <v>596</v>
      </c>
      <c r="C15" s="2" t="s">
        <v>493</v>
      </c>
      <c r="D15" s="2" t="s">
        <v>494</v>
      </c>
      <c r="E15" s="74">
        <v>1</v>
      </c>
      <c r="F15" s="74">
        <v>15</v>
      </c>
      <c r="G15" s="7" t="s">
        <v>1097</v>
      </c>
      <c r="H15" s="74">
        <v>1</v>
      </c>
      <c r="I15" s="74">
        <v>15</v>
      </c>
      <c r="J15" s="81" t="s">
        <v>495</v>
      </c>
      <c r="K15" s="43" t="s">
        <v>67</v>
      </c>
      <c r="L15" s="104">
        <v>600</v>
      </c>
      <c r="M15" s="94">
        <v>313408</v>
      </c>
      <c r="N15" s="94">
        <v>150000</v>
      </c>
      <c r="O15" s="8" t="e">
        <f>#REF!-N15</f>
        <v>#REF!</v>
      </c>
      <c r="P15" s="8" t="s">
        <v>146</v>
      </c>
      <c r="Q15" s="8"/>
      <c r="S15" s="9" t="e">
        <f>#REF!</f>
        <v>#REF!</v>
      </c>
      <c r="T15" s="1" t="s">
        <v>1222</v>
      </c>
      <c r="U15" s="1" t="s">
        <v>1223</v>
      </c>
      <c r="V15" s="10" t="s">
        <v>995</v>
      </c>
      <c r="W15" s="9" t="s">
        <v>996</v>
      </c>
      <c r="X15" s="1" t="s">
        <v>147</v>
      </c>
      <c r="Y15" s="1" t="s">
        <v>45</v>
      </c>
      <c r="Z15" s="1" t="s">
        <v>46</v>
      </c>
      <c r="AA15" s="1" t="s">
        <v>46</v>
      </c>
      <c r="AB15" s="62" t="s">
        <v>47</v>
      </c>
      <c r="AC15" s="9" t="s">
        <v>48</v>
      </c>
      <c r="AD15" s="1" t="s">
        <v>148</v>
      </c>
      <c r="AE15" s="62" t="s">
        <v>149</v>
      </c>
      <c r="AF15" s="64" t="s">
        <v>150</v>
      </c>
      <c r="AH15" s="57"/>
    </row>
    <row r="16" spans="1:34" s="15" customFormat="1" ht="135" customHeight="1">
      <c r="A16" s="2">
        <v>91</v>
      </c>
      <c r="B16" s="7" t="s">
        <v>596</v>
      </c>
      <c r="C16" s="2" t="s">
        <v>600</v>
      </c>
      <c r="D16" s="2" t="s">
        <v>601</v>
      </c>
      <c r="E16" s="74">
        <v>1</v>
      </c>
      <c r="F16" s="74">
        <v>15</v>
      </c>
      <c r="G16" s="7" t="s">
        <v>535</v>
      </c>
      <c r="H16" s="74">
        <v>1</v>
      </c>
      <c r="I16" s="74">
        <v>15</v>
      </c>
      <c r="J16" s="81" t="s">
        <v>602</v>
      </c>
      <c r="K16" s="49" t="s">
        <v>1166</v>
      </c>
      <c r="L16" s="103">
        <v>150</v>
      </c>
      <c r="M16" s="94">
        <v>110896</v>
      </c>
      <c r="N16" s="94">
        <v>52000</v>
      </c>
      <c r="O16" s="8" t="e">
        <f>#REF!-N16</f>
        <v>#REF!</v>
      </c>
      <c r="P16" s="8" t="s">
        <v>1333</v>
      </c>
      <c r="Q16" s="8"/>
      <c r="S16" s="9" t="e">
        <f>#REF!</f>
        <v>#REF!</v>
      </c>
      <c r="T16" s="1" t="s">
        <v>1113</v>
      </c>
      <c r="U16" s="2" t="s">
        <v>1114</v>
      </c>
      <c r="V16" s="21" t="s">
        <v>670</v>
      </c>
      <c r="W16" s="9" t="s">
        <v>944</v>
      </c>
      <c r="X16" s="9" t="s">
        <v>671</v>
      </c>
      <c r="Y16" s="1" t="s">
        <v>945</v>
      </c>
      <c r="Z16" s="1" t="s">
        <v>947</v>
      </c>
      <c r="AA16" s="1" t="s">
        <v>672</v>
      </c>
      <c r="AB16" s="62" t="s">
        <v>948</v>
      </c>
      <c r="AC16" s="1" t="s">
        <v>946</v>
      </c>
      <c r="AD16" s="1" t="s">
        <v>673</v>
      </c>
      <c r="AE16" s="62" t="s">
        <v>674</v>
      </c>
      <c r="AF16" s="62" t="s">
        <v>675</v>
      </c>
      <c r="AH16" s="57"/>
    </row>
    <row r="17" spans="1:34" s="15" customFormat="1" ht="135" customHeight="1">
      <c r="A17" s="2">
        <v>92</v>
      </c>
      <c r="B17" s="7" t="s">
        <v>596</v>
      </c>
      <c r="C17" s="17" t="s">
        <v>575</v>
      </c>
      <c r="D17" s="17" t="s">
        <v>576</v>
      </c>
      <c r="E17" s="75">
        <v>1</v>
      </c>
      <c r="F17" s="75">
        <v>15</v>
      </c>
      <c r="G17" s="7" t="s">
        <v>535</v>
      </c>
      <c r="H17" s="75">
        <v>1</v>
      </c>
      <c r="I17" s="75">
        <v>17</v>
      </c>
      <c r="J17" s="92" t="s">
        <v>664</v>
      </c>
      <c r="K17" s="49" t="s">
        <v>74</v>
      </c>
      <c r="L17" s="105">
        <v>200</v>
      </c>
      <c r="M17" s="94">
        <v>323367</v>
      </c>
      <c r="N17" s="94">
        <v>161000</v>
      </c>
      <c r="O17" s="8" t="e">
        <f>#REF!-N17</f>
        <v>#REF!</v>
      </c>
      <c r="P17" s="8" t="s">
        <v>1333</v>
      </c>
      <c r="Q17" s="8"/>
      <c r="S17" s="9" t="e">
        <f>#REF!</f>
        <v>#REF!</v>
      </c>
      <c r="T17" s="12" t="s">
        <v>1317</v>
      </c>
      <c r="U17" s="12" t="s">
        <v>921</v>
      </c>
      <c r="V17" s="26"/>
      <c r="W17" s="9" t="s">
        <v>383</v>
      </c>
      <c r="X17" s="9" t="s">
        <v>665</v>
      </c>
      <c r="Y17" s="1" t="s">
        <v>384</v>
      </c>
      <c r="Z17" s="1" t="s">
        <v>666</v>
      </c>
      <c r="AA17" s="1" t="s">
        <v>667</v>
      </c>
      <c r="AB17" s="1" t="s">
        <v>668</v>
      </c>
      <c r="AC17" s="9" t="s">
        <v>1127</v>
      </c>
      <c r="AD17" s="1" t="s">
        <v>669</v>
      </c>
      <c r="AE17" s="1" t="s">
        <v>1184</v>
      </c>
      <c r="AF17" s="1"/>
      <c r="AH17" s="57"/>
    </row>
    <row r="18" spans="1:34" s="15" customFormat="1" ht="135" customHeight="1">
      <c r="A18" s="2">
        <v>93</v>
      </c>
      <c r="B18" s="7" t="s">
        <v>596</v>
      </c>
      <c r="C18" s="2" t="s">
        <v>183</v>
      </c>
      <c r="D18" s="2" t="s">
        <v>1109</v>
      </c>
      <c r="E18" s="74">
        <v>1</v>
      </c>
      <c r="F18" s="74">
        <v>17</v>
      </c>
      <c r="G18" s="7" t="s">
        <v>535</v>
      </c>
      <c r="H18" s="74">
        <v>1</v>
      </c>
      <c r="I18" s="74">
        <v>17</v>
      </c>
      <c r="J18" s="81" t="s">
        <v>1110</v>
      </c>
      <c r="K18" s="43" t="s">
        <v>61</v>
      </c>
      <c r="L18" s="106">
        <v>100</v>
      </c>
      <c r="M18" s="94">
        <v>155360</v>
      </c>
      <c r="N18" s="94">
        <v>50000</v>
      </c>
      <c r="O18" s="8" t="e">
        <f>#REF!-N18</f>
        <v>#REF!</v>
      </c>
      <c r="P18" s="8" t="s">
        <v>1333</v>
      </c>
      <c r="Q18" s="8"/>
      <c r="S18" s="9" t="e">
        <f>#REF!</f>
        <v>#REF!</v>
      </c>
      <c r="T18" s="12" t="s">
        <v>20</v>
      </c>
      <c r="U18" s="12" t="s">
        <v>441</v>
      </c>
      <c r="V18" s="10" t="s">
        <v>837</v>
      </c>
      <c r="W18" s="9" t="s">
        <v>1073</v>
      </c>
      <c r="X18" s="1" t="s">
        <v>106</v>
      </c>
      <c r="Y18" s="1" t="s">
        <v>1074</v>
      </c>
      <c r="Z18" s="1" t="s">
        <v>107</v>
      </c>
      <c r="AA18" s="1" t="s">
        <v>108</v>
      </c>
      <c r="AB18" s="62" t="s">
        <v>109</v>
      </c>
      <c r="AC18" s="1" t="s">
        <v>1075</v>
      </c>
      <c r="AD18" s="1" t="s">
        <v>110</v>
      </c>
      <c r="AE18" s="10" t="s">
        <v>642</v>
      </c>
      <c r="AF18" s="10" t="s">
        <v>642</v>
      </c>
      <c r="AH18" s="57"/>
    </row>
    <row r="19" spans="1:34" s="15" customFormat="1" ht="135" customHeight="1">
      <c r="A19" s="2">
        <v>94</v>
      </c>
      <c r="B19" s="7" t="s">
        <v>596</v>
      </c>
      <c r="C19" s="2" t="s">
        <v>496</v>
      </c>
      <c r="D19" s="2" t="s">
        <v>497</v>
      </c>
      <c r="E19" s="74">
        <v>1</v>
      </c>
      <c r="F19" s="74">
        <v>17</v>
      </c>
      <c r="G19" s="7" t="s">
        <v>1098</v>
      </c>
      <c r="H19" s="74">
        <v>1</v>
      </c>
      <c r="I19" s="74">
        <v>17</v>
      </c>
      <c r="J19" s="81" t="s">
        <v>498</v>
      </c>
      <c r="K19" s="43" t="s">
        <v>62</v>
      </c>
      <c r="L19" s="104">
        <v>312</v>
      </c>
      <c r="M19" s="94">
        <v>233882</v>
      </c>
      <c r="N19" s="94">
        <v>77000</v>
      </c>
      <c r="O19" s="8" t="e">
        <f>#REF!-N19</f>
        <v>#REF!</v>
      </c>
      <c r="P19" s="8" t="s">
        <v>1333</v>
      </c>
      <c r="Q19" s="8" t="s">
        <v>111</v>
      </c>
      <c r="S19" s="9" t="e">
        <f>#REF!</f>
        <v>#REF!</v>
      </c>
      <c r="T19" s="1" t="s">
        <v>1076</v>
      </c>
      <c r="U19" s="1" t="s">
        <v>1077</v>
      </c>
      <c r="V19" s="22" t="s">
        <v>578</v>
      </c>
      <c r="W19" s="9" t="s">
        <v>579</v>
      </c>
      <c r="X19" s="9" t="s">
        <v>112</v>
      </c>
      <c r="Y19" s="1" t="s">
        <v>815</v>
      </c>
      <c r="Z19" s="1" t="s">
        <v>113</v>
      </c>
      <c r="AA19" s="1" t="s">
        <v>114</v>
      </c>
      <c r="AB19" s="1" t="s">
        <v>115</v>
      </c>
      <c r="AC19" s="9" t="s">
        <v>1196</v>
      </c>
      <c r="AD19" s="1" t="s">
        <v>116</v>
      </c>
      <c r="AE19" s="10" t="s">
        <v>642</v>
      </c>
      <c r="AF19" s="10" t="s">
        <v>117</v>
      </c>
      <c r="AH19" s="57"/>
    </row>
    <row r="20" spans="1:34" s="15" customFormat="1" ht="135" customHeight="1">
      <c r="A20" s="2">
        <v>95</v>
      </c>
      <c r="B20" s="7" t="s">
        <v>596</v>
      </c>
      <c r="C20" s="2" t="s">
        <v>1153</v>
      </c>
      <c r="D20" s="2" t="s">
        <v>1154</v>
      </c>
      <c r="E20" s="74">
        <v>1</v>
      </c>
      <c r="F20" s="74">
        <v>17</v>
      </c>
      <c r="G20" s="7" t="s">
        <v>1130</v>
      </c>
      <c r="H20" s="74">
        <v>1</v>
      </c>
      <c r="I20" s="74">
        <v>17</v>
      </c>
      <c r="J20" s="81" t="s">
        <v>1155</v>
      </c>
      <c r="K20" s="43" t="s">
        <v>66</v>
      </c>
      <c r="L20" s="95">
        <v>97</v>
      </c>
      <c r="M20" s="94">
        <v>163617</v>
      </c>
      <c r="N20" s="94">
        <v>50000</v>
      </c>
      <c r="O20" s="8" t="e">
        <f>#REF!-N20</f>
        <v>#REF!</v>
      </c>
      <c r="P20" s="8" t="s">
        <v>1333</v>
      </c>
      <c r="Q20" s="8" t="s">
        <v>100</v>
      </c>
      <c r="S20" s="9" t="e">
        <f>#REF!</f>
        <v>#REF!</v>
      </c>
      <c r="T20" s="1" t="s">
        <v>984</v>
      </c>
      <c r="U20" s="2" t="s">
        <v>985</v>
      </c>
      <c r="V20" s="1" t="s">
        <v>511</v>
      </c>
      <c r="W20" s="1" t="s">
        <v>449</v>
      </c>
      <c r="X20" s="9" t="s">
        <v>141</v>
      </c>
      <c r="Y20" s="1" t="s">
        <v>1218</v>
      </c>
      <c r="Z20" s="1" t="s">
        <v>1219</v>
      </c>
      <c r="AA20" s="1" t="s">
        <v>142</v>
      </c>
      <c r="AB20" s="62" t="s">
        <v>1220</v>
      </c>
      <c r="AC20" s="1" t="s">
        <v>1221</v>
      </c>
      <c r="AD20" s="1" t="s">
        <v>143</v>
      </c>
      <c r="AE20" s="62" t="s">
        <v>144</v>
      </c>
      <c r="AF20" s="62" t="s">
        <v>145</v>
      </c>
      <c r="AH20" s="57"/>
    </row>
    <row r="21" spans="1:34" s="15" customFormat="1" ht="135" customHeight="1">
      <c r="A21" s="2">
        <v>96</v>
      </c>
      <c r="B21" s="7" t="s">
        <v>596</v>
      </c>
      <c r="C21" s="2" t="s">
        <v>1033</v>
      </c>
      <c r="D21" s="2" t="s">
        <v>949</v>
      </c>
      <c r="E21" s="74">
        <v>1</v>
      </c>
      <c r="F21" s="74">
        <v>17</v>
      </c>
      <c r="G21" s="7" t="s">
        <v>519</v>
      </c>
      <c r="H21" s="74">
        <v>1</v>
      </c>
      <c r="I21" s="74">
        <v>17</v>
      </c>
      <c r="J21" s="81" t="s">
        <v>841</v>
      </c>
      <c r="K21" s="43" t="s">
        <v>68</v>
      </c>
      <c r="L21" s="104">
        <v>1500</v>
      </c>
      <c r="M21" s="94">
        <v>431447</v>
      </c>
      <c r="N21" s="94">
        <v>215000</v>
      </c>
      <c r="O21" s="8" t="e">
        <f>#REF!-N21</f>
        <v>#REF!</v>
      </c>
      <c r="P21" s="8" t="s">
        <v>146</v>
      </c>
      <c r="Q21" s="8"/>
      <c r="S21" s="9" t="e">
        <f>#REF!</f>
        <v>#REF!</v>
      </c>
      <c r="T21" s="1" t="s">
        <v>1128</v>
      </c>
      <c r="U21" s="1" t="s">
        <v>1129</v>
      </c>
      <c r="V21" s="1"/>
      <c r="W21" s="9" t="s">
        <v>938</v>
      </c>
      <c r="X21" s="9" t="s">
        <v>151</v>
      </c>
      <c r="Y21" s="1" t="s">
        <v>939</v>
      </c>
      <c r="Z21" s="1" t="s">
        <v>152</v>
      </c>
      <c r="AA21" s="1" t="s">
        <v>153</v>
      </c>
      <c r="AB21" s="1" t="s">
        <v>154</v>
      </c>
      <c r="AC21" s="9" t="s">
        <v>940</v>
      </c>
      <c r="AD21" s="1" t="s">
        <v>1108</v>
      </c>
      <c r="AE21" s="1" t="s">
        <v>1184</v>
      </c>
      <c r="AF21" s="1" t="s">
        <v>643</v>
      </c>
      <c r="AH21" s="57"/>
    </row>
    <row r="22" spans="1:34" s="15" customFormat="1" ht="135" customHeight="1">
      <c r="A22" s="2">
        <v>97</v>
      </c>
      <c r="B22" s="7" t="s">
        <v>596</v>
      </c>
      <c r="C22" s="2" t="s">
        <v>184</v>
      </c>
      <c r="D22" s="2" t="s">
        <v>490</v>
      </c>
      <c r="E22" s="74">
        <v>1</v>
      </c>
      <c r="F22" s="74">
        <v>17</v>
      </c>
      <c r="G22" s="7" t="s">
        <v>1062</v>
      </c>
      <c r="H22" s="74">
        <v>1</v>
      </c>
      <c r="I22" s="74">
        <v>17</v>
      </c>
      <c r="J22" s="82" t="s">
        <v>491</v>
      </c>
      <c r="K22" s="43" t="s">
        <v>71</v>
      </c>
      <c r="L22" s="95">
        <v>5000</v>
      </c>
      <c r="M22" s="94">
        <v>823258</v>
      </c>
      <c r="N22" s="94">
        <v>400000</v>
      </c>
      <c r="O22" s="8" t="e">
        <f>#REF!-N22</f>
        <v>#REF!</v>
      </c>
      <c r="P22" s="8" t="s">
        <v>1333</v>
      </c>
      <c r="Q22" s="8" t="s">
        <v>656</v>
      </c>
      <c r="S22" s="9" t="e">
        <f>#REF!</f>
        <v>#REF!</v>
      </c>
      <c r="T22" s="1" t="s">
        <v>1287</v>
      </c>
      <c r="U22" s="1" t="s">
        <v>1288</v>
      </c>
      <c r="V22" s="10" t="s">
        <v>657</v>
      </c>
      <c r="W22" s="9" t="s">
        <v>1289</v>
      </c>
      <c r="X22" s="1" t="s">
        <v>1290</v>
      </c>
      <c r="Y22" s="1" t="s">
        <v>1291</v>
      </c>
      <c r="Z22" s="1" t="s">
        <v>658</v>
      </c>
      <c r="AA22" s="1" t="s">
        <v>659</v>
      </c>
      <c r="AB22" s="66" t="s">
        <v>660</v>
      </c>
      <c r="AC22" s="9" t="s">
        <v>541</v>
      </c>
      <c r="AD22" s="1" t="s">
        <v>542</v>
      </c>
      <c r="AE22" s="66" t="s">
        <v>1116</v>
      </c>
      <c r="AF22" s="25" t="s">
        <v>1117</v>
      </c>
      <c r="AH22" s="57"/>
    </row>
    <row r="23" spans="1:34" s="15" customFormat="1" ht="135" customHeight="1">
      <c r="A23" s="2">
        <v>98</v>
      </c>
      <c r="B23" s="7" t="s">
        <v>596</v>
      </c>
      <c r="C23" s="2" t="s">
        <v>661</v>
      </c>
      <c r="D23" s="2" t="s">
        <v>1251</v>
      </c>
      <c r="E23" s="74">
        <v>1</v>
      </c>
      <c r="F23" s="74">
        <v>17</v>
      </c>
      <c r="G23" s="7" t="s">
        <v>1014</v>
      </c>
      <c r="H23" s="74">
        <v>1</v>
      </c>
      <c r="I23" s="74">
        <v>17</v>
      </c>
      <c r="J23" s="82" t="s">
        <v>794</v>
      </c>
      <c r="K23" s="43" t="s">
        <v>73</v>
      </c>
      <c r="L23" s="104">
        <v>50000</v>
      </c>
      <c r="M23" s="94">
        <v>835894</v>
      </c>
      <c r="N23" s="94">
        <v>400000</v>
      </c>
      <c r="O23" s="8" t="e">
        <f>#REF!-N23</f>
        <v>#REF!</v>
      </c>
      <c r="P23" s="8" t="s">
        <v>1333</v>
      </c>
      <c r="Q23" s="8"/>
      <c r="S23" s="9" t="e">
        <f>#REF!</f>
        <v>#REF!</v>
      </c>
      <c r="T23" s="1" t="s">
        <v>1118</v>
      </c>
      <c r="U23" s="1" t="s">
        <v>1125</v>
      </c>
      <c r="V23" s="1"/>
      <c r="W23" s="9" t="s">
        <v>925</v>
      </c>
      <c r="X23" s="9" t="s">
        <v>662</v>
      </c>
      <c r="Y23" s="1" t="s">
        <v>499</v>
      </c>
      <c r="Z23" s="1" t="s">
        <v>500</v>
      </c>
      <c r="AA23" s="1" t="s">
        <v>501</v>
      </c>
      <c r="AB23" s="1" t="s">
        <v>502</v>
      </c>
      <c r="AC23" s="9" t="s">
        <v>503</v>
      </c>
      <c r="AD23" s="1" t="s">
        <v>663</v>
      </c>
      <c r="AE23" s="1" t="s">
        <v>1108</v>
      </c>
      <c r="AF23" s="1"/>
      <c r="AH23" s="57"/>
    </row>
    <row r="24" spans="1:34" s="15" customFormat="1" ht="135" customHeight="1">
      <c r="A24" s="2">
        <v>99</v>
      </c>
      <c r="B24" s="7" t="s">
        <v>596</v>
      </c>
      <c r="C24" s="2" t="s">
        <v>1034</v>
      </c>
      <c r="D24" s="2" t="s">
        <v>23</v>
      </c>
      <c r="E24" s="74">
        <v>1</v>
      </c>
      <c r="F24" s="74">
        <v>17</v>
      </c>
      <c r="G24" s="7" t="s">
        <v>533</v>
      </c>
      <c r="H24" s="74">
        <v>1</v>
      </c>
      <c r="I24" s="74">
        <v>17</v>
      </c>
      <c r="J24" s="81" t="s">
        <v>24</v>
      </c>
      <c r="K24" s="43" t="s">
        <v>1167</v>
      </c>
      <c r="L24" s="104">
        <v>500</v>
      </c>
      <c r="M24" s="94">
        <v>1000000</v>
      </c>
      <c r="N24" s="94">
        <v>400000</v>
      </c>
      <c r="O24" s="8" t="e">
        <f>#REF!-N24</f>
        <v>#REF!</v>
      </c>
      <c r="P24" s="8" t="s">
        <v>676</v>
      </c>
      <c r="Q24" s="8" t="s">
        <v>656</v>
      </c>
      <c r="S24" s="9" t="e">
        <f>#REF!</f>
        <v>#REF!</v>
      </c>
      <c r="T24" s="1" t="s">
        <v>443</v>
      </c>
      <c r="U24" s="1" t="s">
        <v>1204</v>
      </c>
      <c r="V24" s="1"/>
      <c r="W24" s="9" t="s">
        <v>1292</v>
      </c>
      <c r="X24" s="9" t="s">
        <v>677</v>
      </c>
      <c r="Y24" s="1" t="s">
        <v>1293</v>
      </c>
      <c r="Z24" s="1" t="s">
        <v>678</v>
      </c>
      <c r="AA24" s="1" t="s">
        <v>679</v>
      </c>
      <c r="AB24" s="1" t="s">
        <v>680</v>
      </c>
      <c r="AC24" s="9" t="s">
        <v>1294</v>
      </c>
      <c r="AD24" s="1" t="s">
        <v>681</v>
      </c>
      <c r="AE24" s="1" t="s">
        <v>682</v>
      </c>
      <c r="AF24" s="1" t="s">
        <v>683</v>
      </c>
      <c r="AH24" s="57"/>
    </row>
    <row r="25" spans="1:34" s="15" customFormat="1" ht="135" customHeight="1">
      <c r="A25" s="2">
        <v>100</v>
      </c>
      <c r="B25" s="7" t="s">
        <v>596</v>
      </c>
      <c r="C25" s="2" t="s">
        <v>187</v>
      </c>
      <c r="D25" s="2" t="s">
        <v>932</v>
      </c>
      <c r="E25" s="74">
        <v>1</v>
      </c>
      <c r="F25" s="74">
        <v>17</v>
      </c>
      <c r="G25" s="7" t="s">
        <v>414</v>
      </c>
      <c r="H25" s="74">
        <v>1</v>
      </c>
      <c r="I25" s="74">
        <v>17</v>
      </c>
      <c r="J25" s="81" t="s">
        <v>934</v>
      </c>
      <c r="K25" s="43" t="s">
        <v>1171</v>
      </c>
      <c r="L25" s="95">
        <v>300</v>
      </c>
      <c r="M25" s="94">
        <v>400000</v>
      </c>
      <c r="N25" s="94">
        <v>140000</v>
      </c>
      <c r="O25" s="8" t="e">
        <f>#REF!-N25</f>
        <v>#REF!</v>
      </c>
      <c r="P25" s="8" t="s">
        <v>1333</v>
      </c>
      <c r="Q25" s="8" t="s">
        <v>656</v>
      </c>
      <c r="S25" s="9" t="e">
        <f>#REF!</f>
        <v>#REF!</v>
      </c>
      <c r="T25" s="1" t="s">
        <v>13</v>
      </c>
      <c r="U25" s="1" t="s">
        <v>809</v>
      </c>
      <c r="V25" s="10" t="s">
        <v>396</v>
      </c>
      <c r="W25" s="9" t="s">
        <v>516</v>
      </c>
      <c r="X25" s="9" t="s">
        <v>703</v>
      </c>
      <c r="Y25" s="1" t="s">
        <v>517</v>
      </c>
      <c r="Z25" s="1" t="s">
        <v>704</v>
      </c>
      <c r="AA25" s="1" t="s">
        <v>705</v>
      </c>
      <c r="AB25" s="62" t="s">
        <v>706</v>
      </c>
      <c r="AC25" s="9" t="s">
        <v>516</v>
      </c>
      <c r="AD25" s="1" t="s">
        <v>707</v>
      </c>
      <c r="AE25" s="62" t="s">
        <v>708</v>
      </c>
      <c r="AF25" s="62" t="s">
        <v>709</v>
      </c>
      <c r="AH25" s="57"/>
    </row>
    <row r="26" spans="1:34" s="15" customFormat="1" ht="135" customHeight="1">
      <c r="A26" s="2">
        <v>101</v>
      </c>
      <c r="B26" s="7" t="s">
        <v>596</v>
      </c>
      <c r="C26" s="2" t="s">
        <v>1113</v>
      </c>
      <c r="D26" s="2" t="s">
        <v>1114</v>
      </c>
      <c r="E26" s="74">
        <v>1</v>
      </c>
      <c r="F26" s="74">
        <v>18</v>
      </c>
      <c r="G26" s="7" t="s">
        <v>1098</v>
      </c>
      <c r="H26" s="74">
        <v>3</v>
      </c>
      <c r="I26" s="74">
        <v>18</v>
      </c>
      <c r="J26" s="81" t="s">
        <v>1115</v>
      </c>
      <c r="K26" s="43" t="s">
        <v>70</v>
      </c>
      <c r="L26" s="104">
        <v>25</v>
      </c>
      <c r="M26" s="94">
        <v>129250</v>
      </c>
      <c r="N26" s="94">
        <v>64000</v>
      </c>
      <c r="O26" s="8" t="e">
        <f>#REF!-N26</f>
        <v>#REF!</v>
      </c>
      <c r="P26" s="8" t="s">
        <v>1023</v>
      </c>
      <c r="Q26" s="8"/>
      <c r="S26" s="9" t="e">
        <f>#REF!</f>
        <v>#REF!</v>
      </c>
      <c r="T26" s="1" t="s">
        <v>607</v>
      </c>
      <c r="U26" s="1" t="s">
        <v>400</v>
      </c>
      <c r="V26" s="86" t="s">
        <v>1224</v>
      </c>
      <c r="W26" s="1" t="s">
        <v>1306</v>
      </c>
      <c r="X26" s="9" t="s">
        <v>450</v>
      </c>
      <c r="Y26" s="1" t="s">
        <v>1307</v>
      </c>
      <c r="Z26" s="1" t="s">
        <v>135</v>
      </c>
      <c r="AA26" s="1" t="s">
        <v>136</v>
      </c>
      <c r="AB26" s="63" t="s">
        <v>649</v>
      </c>
      <c r="AC26" s="1" t="s">
        <v>1306</v>
      </c>
      <c r="AD26" s="1" t="s">
        <v>135</v>
      </c>
      <c r="AE26" s="1" t="s">
        <v>1108</v>
      </c>
      <c r="AF26" s="1" t="s">
        <v>650</v>
      </c>
      <c r="AH26" s="57"/>
    </row>
    <row r="27" spans="1:34" s="15" customFormat="1" ht="135" customHeight="1">
      <c r="A27" s="2">
        <v>102</v>
      </c>
      <c r="B27" s="7" t="s">
        <v>596</v>
      </c>
      <c r="C27" s="2" t="s">
        <v>954</v>
      </c>
      <c r="D27" s="2" t="s">
        <v>955</v>
      </c>
      <c r="E27" s="74">
        <v>1</v>
      </c>
      <c r="F27" s="74">
        <v>23</v>
      </c>
      <c r="G27" s="7" t="s">
        <v>133</v>
      </c>
      <c r="H27" s="74">
        <v>1</v>
      </c>
      <c r="I27" s="74">
        <v>23</v>
      </c>
      <c r="J27" s="81" t="s">
        <v>1298</v>
      </c>
      <c r="K27" s="43" t="s">
        <v>65</v>
      </c>
      <c r="L27" s="104">
        <v>260</v>
      </c>
      <c r="M27" s="94">
        <v>289865</v>
      </c>
      <c r="N27" s="94">
        <v>125000</v>
      </c>
      <c r="O27" s="8" t="e">
        <f>#REF!-N27</f>
        <v>#REF!</v>
      </c>
      <c r="P27" s="8"/>
      <c r="Q27" s="37" t="s">
        <v>568</v>
      </c>
      <c r="S27" s="9" t="e">
        <f>#REF!</f>
        <v>#REF!</v>
      </c>
      <c r="T27" s="1" t="s">
        <v>965</v>
      </c>
      <c r="U27" s="1" t="s">
        <v>966</v>
      </c>
      <c r="V27" s="1"/>
      <c r="W27" s="9" t="s">
        <v>532</v>
      </c>
      <c r="X27" s="9" t="s">
        <v>134</v>
      </c>
      <c r="Y27" s="1" t="s">
        <v>163</v>
      </c>
      <c r="Z27" s="1" t="s">
        <v>135</v>
      </c>
      <c r="AA27" s="1" t="s">
        <v>136</v>
      </c>
      <c r="AB27" s="1" t="s">
        <v>137</v>
      </c>
      <c r="AC27" s="9" t="s">
        <v>532</v>
      </c>
      <c r="AD27" s="1" t="s">
        <v>138</v>
      </c>
      <c r="AE27" s="63" t="s">
        <v>139</v>
      </c>
      <c r="AF27" s="1" t="s">
        <v>140</v>
      </c>
      <c r="AH27" s="57"/>
    </row>
    <row r="28" spans="1:34" s="15" customFormat="1" ht="135" customHeight="1">
      <c r="A28" s="2">
        <v>103</v>
      </c>
      <c r="B28" s="7" t="s">
        <v>596</v>
      </c>
      <c r="C28" s="2" t="s">
        <v>186</v>
      </c>
      <c r="D28" s="2" t="s">
        <v>609</v>
      </c>
      <c r="E28" s="74">
        <v>1</v>
      </c>
      <c r="F28" s="74">
        <v>23</v>
      </c>
      <c r="G28" s="7" t="s">
        <v>695</v>
      </c>
      <c r="H28" s="74">
        <v>1</v>
      </c>
      <c r="I28" s="74">
        <v>23</v>
      </c>
      <c r="J28" s="81" t="s">
        <v>1278</v>
      </c>
      <c r="K28" s="43" t="s">
        <v>1170</v>
      </c>
      <c r="L28" s="107">
        <v>110</v>
      </c>
      <c r="M28" s="94">
        <v>532105</v>
      </c>
      <c r="N28" s="94">
        <v>175000</v>
      </c>
      <c r="O28" s="8" t="e">
        <f>#REF!-N28</f>
        <v>#REF!</v>
      </c>
      <c r="P28" s="8" t="s">
        <v>1333</v>
      </c>
      <c r="Q28" s="37"/>
      <c r="S28" s="9" t="e">
        <f>#REF!</f>
        <v>#REF!</v>
      </c>
      <c r="T28" s="1" t="s">
        <v>1299</v>
      </c>
      <c r="U28" s="2" t="s">
        <v>1300</v>
      </c>
      <c r="V28" s="1" t="s">
        <v>1072</v>
      </c>
      <c r="W28" s="9" t="s">
        <v>10</v>
      </c>
      <c r="X28" s="9" t="s">
        <v>696</v>
      </c>
      <c r="Y28" s="1" t="s">
        <v>11</v>
      </c>
      <c r="Z28" s="1" t="s">
        <v>697</v>
      </c>
      <c r="AA28" s="1" t="s">
        <v>698</v>
      </c>
      <c r="AB28" s="62" t="s">
        <v>699</v>
      </c>
      <c r="AC28" s="1" t="s">
        <v>12</v>
      </c>
      <c r="AD28" s="1" t="s">
        <v>700</v>
      </c>
      <c r="AE28" s="62" t="s">
        <v>701</v>
      </c>
      <c r="AF28" s="62" t="s">
        <v>702</v>
      </c>
      <c r="AH28" s="57"/>
    </row>
    <row r="29" spans="1:34" s="15" customFormat="1" ht="135" customHeight="1">
      <c r="A29" s="2">
        <v>104</v>
      </c>
      <c r="B29" s="7" t="s">
        <v>596</v>
      </c>
      <c r="C29" s="2" t="s">
        <v>993</v>
      </c>
      <c r="D29" s="2" t="s">
        <v>43</v>
      </c>
      <c r="E29" s="74">
        <v>1</v>
      </c>
      <c r="F29" s="74">
        <v>29</v>
      </c>
      <c r="G29" s="7" t="s">
        <v>535</v>
      </c>
      <c r="H29" s="74">
        <v>1</v>
      </c>
      <c r="I29" s="74">
        <v>29</v>
      </c>
      <c r="J29" s="81" t="s">
        <v>44</v>
      </c>
      <c r="K29" s="43" t="s">
        <v>72</v>
      </c>
      <c r="L29" s="106">
        <v>300</v>
      </c>
      <c r="M29" s="94">
        <v>236124</v>
      </c>
      <c r="N29" s="94">
        <v>110000</v>
      </c>
      <c r="O29" s="8" t="e">
        <f>#REF!-N29</f>
        <v>#REF!</v>
      </c>
      <c r="P29" s="8" t="s">
        <v>1333</v>
      </c>
      <c r="Q29" s="8"/>
      <c r="S29" s="9" t="e">
        <f>#REF!</f>
        <v>#REF!</v>
      </c>
      <c r="T29" s="1" t="s">
        <v>1308</v>
      </c>
      <c r="U29" s="1" t="s">
        <v>1309</v>
      </c>
      <c r="V29" s="1" t="s">
        <v>1310</v>
      </c>
      <c r="W29" s="9" t="s">
        <v>168</v>
      </c>
      <c r="X29" s="9" t="s">
        <v>651</v>
      </c>
      <c r="Y29" s="1" t="s">
        <v>1281</v>
      </c>
      <c r="Z29" s="1" t="s">
        <v>1283</v>
      </c>
      <c r="AA29" s="1" t="s">
        <v>652</v>
      </c>
      <c r="AB29" s="65" t="s">
        <v>1284</v>
      </c>
      <c r="AC29" s="9" t="s">
        <v>1282</v>
      </c>
      <c r="AD29" s="1" t="s">
        <v>653</v>
      </c>
      <c r="AE29" s="62" t="s">
        <v>654</v>
      </c>
      <c r="AF29" s="6" t="s">
        <v>655</v>
      </c>
      <c r="AH29" s="57"/>
    </row>
    <row r="30" spans="1:34" s="15" customFormat="1" ht="135" customHeight="1">
      <c r="A30" s="2">
        <v>105</v>
      </c>
      <c r="B30" s="7" t="s">
        <v>596</v>
      </c>
      <c r="C30" s="2" t="s">
        <v>459</v>
      </c>
      <c r="D30" s="2" t="s">
        <v>460</v>
      </c>
      <c r="E30" s="74">
        <v>2</v>
      </c>
      <c r="F30" s="74">
        <v>19</v>
      </c>
      <c r="G30" s="7" t="s">
        <v>1014</v>
      </c>
      <c r="H30" s="74">
        <v>2</v>
      </c>
      <c r="I30" s="74">
        <v>19</v>
      </c>
      <c r="J30" s="81" t="s">
        <v>398</v>
      </c>
      <c r="K30" s="43" t="s">
        <v>1169</v>
      </c>
      <c r="L30" s="104">
        <v>742</v>
      </c>
      <c r="M30" s="94">
        <v>1951900</v>
      </c>
      <c r="N30" s="94">
        <v>350000</v>
      </c>
      <c r="O30" s="8" t="e">
        <f>#REF!-N30</f>
        <v>#REF!</v>
      </c>
      <c r="P30" s="8" t="s">
        <v>1333</v>
      </c>
      <c r="Q30" s="8"/>
      <c r="S30" s="9" t="e">
        <f>#REF!</f>
        <v>#REF!</v>
      </c>
      <c r="T30" s="1" t="s">
        <v>805</v>
      </c>
      <c r="U30" s="1" t="s">
        <v>806</v>
      </c>
      <c r="V30" s="1"/>
      <c r="W30" s="9" t="s">
        <v>390</v>
      </c>
      <c r="X30" s="9" t="s">
        <v>690</v>
      </c>
      <c r="Y30" s="1" t="s">
        <v>957</v>
      </c>
      <c r="Z30" s="1" t="s">
        <v>691</v>
      </c>
      <c r="AA30" s="1" t="s">
        <v>692</v>
      </c>
      <c r="AB30" s="1" t="s">
        <v>693</v>
      </c>
      <c r="AC30" s="9" t="s">
        <v>1183</v>
      </c>
      <c r="AD30" s="1" t="s">
        <v>1108</v>
      </c>
      <c r="AE30" s="1" t="s">
        <v>1108</v>
      </c>
      <c r="AF30" s="1" t="s">
        <v>694</v>
      </c>
      <c r="AH30" s="57"/>
    </row>
    <row r="31" spans="1:34" s="15" customFormat="1" ht="135" customHeight="1">
      <c r="A31" s="2">
        <v>106</v>
      </c>
      <c r="B31" s="7" t="s">
        <v>596</v>
      </c>
      <c r="C31" s="2" t="s">
        <v>1128</v>
      </c>
      <c r="D31" s="2" t="s">
        <v>1129</v>
      </c>
      <c r="E31" s="74">
        <v>3</v>
      </c>
      <c r="F31" s="74">
        <v>5</v>
      </c>
      <c r="G31" s="7" t="s">
        <v>1098</v>
      </c>
      <c r="H31" s="74">
        <v>3</v>
      </c>
      <c r="I31" s="74">
        <v>6</v>
      </c>
      <c r="J31" s="82" t="s">
        <v>1104</v>
      </c>
      <c r="K31" s="43" t="s">
        <v>69</v>
      </c>
      <c r="L31" s="104">
        <v>50</v>
      </c>
      <c r="M31" s="94">
        <v>1204104</v>
      </c>
      <c r="N31" s="94">
        <v>500000</v>
      </c>
      <c r="O31" s="8" t="e">
        <f>#REF!-N31</f>
        <v>#REF!</v>
      </c>
      <c r="P31" s="8" t="s">
        <v>1023</v>
      </c>
      <c r="Q31" s="8" t="s">
        <v>87</v>
      </c>
      <c r="S31" s="9" t="e">
        <f>#REF!</f>
        <v>#REF!</v>
      </c>
      <c r="T31" s="1" t="s">
        <v>941</v>
      </c>
      <c r="U31" s="1" t="s">
        <v>942</v>
      </c>
      <c r="V31" s="26"/>
      <c r="W31" s="9" t="s">
        <v>630</v>
      </c>
      <c r="X31" s="9" t="s">
        <v>644</v>
      </c>
      <c r="Y31" s="1" t="s">
        <v>631</v>
      </c>
      <c r="Z31" s="1" t="s">
        <v>645</v>
      </c>
      <c r="AA31" s="1" t="s">
        <v>646</v>
      </c>
      <c r="AB31" s="1" t="s">
        <v>647</v>
      </c>
      <c r="AC31" s="9" t="s">
        <v>630</v>
      </c>
      <c r="AD31" s="1" t="s">
        <v>632</v>
      </c>
      <c r="AE31" s="1" t="s">
        <v>633</v>
      </c>
      <c r="AF31" s="1" t="s">
        <v>648</v>
      </c>
      <c r="AH31" s="57"/>
    </row>
    <row r="32" spans="1:34" s="15" customFormat="1" ht="135" customHeight="1">
      <c r="A32" s="2">
        <v>107</v>
      </c>
      <c r="B32" s="7" t="s">
        <v>596</v>
      </c>
      <c r="C32" s="2" t="s">
        <v>1145</v>
      </c>
      <c r="D32" s="2" t="s">
        <v>959</v>
      </c>
      <c r="E32" s="74">
        <v>3</v>
      </c>
      <c r="F32" s="74">
        <v>6</v>
      </c>
      <c r="G32" s="7" t="s">
        <v>374</v>
      </c>
      <c r="H32" s="74">
        <v>3</v>
      </c>
      <c r="I32" s="74">
        <v>6</v>
      </c>
      <c r="J32" s="81" t="s">
        <v>1146</v>
      </c>
      <c r="K32" s="43" t="s">
        <v>429</v>
      </c>
      <c r="L32" s="106">
        <v>300</v>
      </c>
      <c r="M32" s="94">
        <v>900547</v>
      </c>
      <c r="N32" s="94">
        <v>446000</v>
      </c>
      <c r="O32" s="8" t="e">
        <f>#REF!-N32</f>
        <v>#REF!</v>
      </c>
      <c r="P32" s="8" t="s">
        <v>95</v>
      </c>
      <c r="Q32" s="8"/>
      <c r="S32" s="9" t="e">
        <f>#REF!</f>
        <v>#REF!</v>
      </c>
      <c r="T32" s="1" t="s">
        <v>1048</v>
      </c>
      <c r="U32" s="1" t="s">
        <v>1049</v>
      </c>
      <c r="V32" s="22" t="s">
        <v>96</v>
      </c>
      <c r="W32" s="9" t="s">
        <v>580</v>
      </c>
      <c r="X32" s="9" t="s">
        <v>97</v>
      </c>
      <c r="Y32" s="12" t="s">
        <v>22</v>
      </c>
      <c r="Z32" s="1" t="s">
        <v>505</v>
      </c>
      <c r="AA32" s="1" t="s">
        <v>618</v>
      </c>
      <c r="AB32" s="10" t="s">
        <v>98</v>
      </c>
      <c r="AC32" s="1" t="s">
        <v>619</v>
      </c>
      <c r="AD32" s="1" t="s">
        <v>99</v>
      </c>
      <c r="AE32" s="10" t="s">
        <v>98</v>
      </c>
      <c r="AF32" s="10" t="s">
        <v>98</v>
      </c>
      <c r="AH32" s="57"/>
    </row>
    <row r="33" spans="1:34" s="15" customFormat="1" ht="135" customHeight="1">
      <c r="A33" s="2">
        <v>108</v>
      </c>
      <c r="B33" s="7" t="s">
        <v>596</v>
      </c>
      <c r="C33" s="2" t="s">
        <v>951</v>
      </c>
      <c r="D33" s="2" t="s">
        <v>952</v>
      </c>
      <c r="E33" s="74">
        <v>3</v>
      </c>
      <c r="F33" s="74">
        <v>6</v>
      </c>
      <c r="G33" s="7" t="s">
        <v>118</v>
      </c>
      <c r="H33" s="74">
        <v>3</v>
      </c>
      <c r="I33" s="74">
        <v>6</v>
      </c>
      <c r="J33" s="81" t="s">
        <v>953</v>
      </c>
      <c r="K33" s="43" t="s">
        <v>64</v>
      </c>
      <c r="L33" s="108">
        <v>3619</v>
      </c>
      <c r="M33" s="94">
        <v>731000</v>
      </c>
      <c r="N33" s="94">
        <v>365000</v>
      </c>
      <c r="O33" s="8" t="e">
        <f>#REF!-N33</f>
        <v>#REF!</v>
      </c>
      <c r="P33" s="8" t="s">
        <v>125</v>
      </c>
      <c r="Q33" s="37" t="s">
        <v>567</v>
      </c>
      <c r="S33" s="9" t="e">
        <f>#REF!</f>
        <v>#REF!</v>
      </c>
      <c r="T33" s="1" t="s">
        <v>603</v>
      </c>
      <c r="U33" s="2" t="s">
        <v>604</v>
      </c>
      <c r="V33" s="1" t="s">
        <v>605</v>
      </c>
      <c r="W33" s="9" t="s">
        <v>586</v>
      </c>
      <c r="X33" s="9" t="s">
        <v>126</v>
      </c>
      <c r="Y33" s="1" t="s">
        <v>472</v>
      </c>
      <c r="Z33" s="1" t="s">
        <v>127</v>
      </c>
      <c r="AA33" s="1" t="s">
        <v>128</v>
      </c>
      <c r="AB33" s="1" t="s">
        <v>129</v>
      </c>
      <c r="AC33" s="9" t="s">
        <v>586</v>
      </c>
      <c r="AD33" s="1" t="s">
        <v>130</v>
      </c>
      <c r="AE33" s="63" t="s">
        <v>131</v>
      </c>
      <c r="AF33" s="1" t="s">
        <v>132</v>
      </c>
      <c r="AH33" s="57"/>
    </row>
    <row r="34" spans="1:34" s="15" customFormat="1" ht="135" customHeight="1">
      <c r="A34" s="2">
        <v>109</v>
      </c>
      <c r="B34" s="7" t="s">
        <v>596</v>
      </c>
      <c r="C34" s="2" t="s">
        <v>638</v>
      </c>
      <c r="D34" s="2" t="s">
        <v>1355</v>
      </c>
      <c r="E34" s="74">
        <v>3</v>
      </c>
      <c r="F34" s="74">
        <v>12</v>
      </c>
      <c r="G34" s="7" t="s">
        <v>535</v>
      </c>
      <c r="H34" s="74">
        <v>3</v>
      </c>
      <c r="I34" s="74">
        <v>12</v>
      </c>
      <c r="J34" s="81" t="s">
        <v>1187</v>
      </c>
      <c r="K34" s="43" t="s">
        <v>1172</v>
      </c>
      <c r="L34" s="95">
        <v>60</v>
      </c>
      <c r="M34" s="94">
        <v>484212</v>
      </c>
      <c r="N34" s="94">
        <v>210000</v>
      </c>
      <c r="O34" s="8" t="e">
        <f>#REF!-N34</f>
        <v>#REF!</v>
      </c>
      <c r="P34" s="8" t="s">
        <v>1333</v>
      </c>
      <c r="Q34" s="8" t="s">
        <v>656</v>
      </c>
      <c r="S34" s="9" t="e">
        <f>#REF!</f>
        <v>#REF!</v>
      </c>
      <c r="T34" s="1" t="s">
        <v>1082</v>
      </c>
      <c r="U34" s="1" t="s">
        <v>1208</v>
      </c>
      <c r="V34" s="26" t="s">
        <v>1191</v>
      </c>
      <c r="W34" s="9" t="s">
        <v>356</v>
      </c>
      <c r="X34" s="1" t="s">
        <v>710</v>
      </c>
      <c r="Y34" s="1" t="s">
        <v>1027</v>
      </c>
      <c r="Z34" s="1" t="s">
        <v>711</v>
      </c>
      <c r="AA34" s="1" t="s">
        <v>712</v>
      </c>
      <c r="AB34" s="65" t="s">
        <v>713</v>
      </c>
      <c r="AC34" s="9" t="s">
        <v>363</v>
      </c>
      <c r="AD34" s="10" t="s">
        <v>714</v>
      </c>
      <c r="AE34" s="10" t="s">
        <v>714</v>
      </c>
      <c r="AF34" s="10" t="s">
        <v>714</v>
      </c>
      <c r="AH34" s="57"/>
    </row>
    <row r="35" spans="1:34" s="15" customFormat="1" ht="135" customHeight="1">
      <c r="A35" s="2">
        <v>110</v>
      </c>
      <c r="B35" s="7" t="s">
        <v>596</v>
      </c>
      <c r="C35" s="2" t="s">
        <v>394</v>
      </c>
      <c r="D35" s="2" t="s">
        <v>395</v>
      </c>
      <c r="E35" s="74">
        <v>3</v>
      </c>
      <c r="F35" s="74">
        <v>20</v>
      </c>
      <c r="G35" s="7" t="s">
        <v>370</v>
      </c>
      <c r="H35" s="74">
        <v>3</v>
      </c>
      <c r="I35" s="74">
        <v>20</v>
      </c>
      <c r="J35" s="81" t="s">
        <v>960</v>
      </c>
      <c r="K35" s="43" t="s">
        <v>1090</v>
      </c>
      <c r="L35" s="104">
        <v>430</v>
      </c>
      <c r="M35" s="94">
        <v>1069430</v>
      </c>
      <c r="N35" s="94">
        <v>500000</v>
      </c>
      <c r="O35" s="8" t="e">
        <f>#REF!-N35</f>
        <v>#REF!</v>
      </c>
      <c r="P35" s="8" t="s">
        <v>1333</v>
      </c>
      <c r="Q35" s="8" t="s">
        <v>100</v>
      </c>
      <c r="S35" s="9" t="e">
        <f>#REF!</f>
        <v>#REF!</v>
      </c>
      <c r="T35" s="1" t="s">
        <v>620</v>
      </c>
      <c r="U35" s="1" t="s">
        <v>621</v>
      </c>
      <c r="V35" s="10" t="s">
        <v>101</v>
      </c>
      <c r="W35" s="9" t="s">
        <v>17</v>
      </c>
      <c r="X35" s="9" t="s">
        <v>102</v>
      </c>
      <c r="Y35" s="1" t="s">
        <v>18</v>
      </c>
      <c r="Z35" s="1" t="s">
        <v>103</v>
      </c>
      <c r="AA35" s="1" t="s">
        <v>103</v>
      </c>
      <c r="AB35" s="1"/>
      <c r="AC35" s="9" t="s">
        <v>19</v>
      </c>
      <c r="AD35" s="1" t="s">
        <v>104</v>
      </c>
      <c r="AE35" s="10" t="s">
        <v>105</v>
      </c>
      <c r="AF35" s="10" t="s">
        <v>105</v>
      </c>
      <c r="AH35" s="57"/>
    </row>
    <row r="36" spans="1:34" s="15" customFormat="1" ht="135" customHeight="1">
      <c r="A36" s="2">
        <v>111</v>
      </c>
      <c r="B36" s="7" t="s">
        <v>596</v>
      </c>
      <c r="C36" s="2" t="s">
        <v>185</v>
      </c>
      <c r="D36" s="2" t="s">
        <v>1099</v>
      </c>
      <c r="E36" s="74">
        <v>3</v>
      </c>
      <c r="F36" s="74">
        <v>26</v>
      </c>
      <c r="G36" s="7" t="s">
        <v>1150</v>
      </c>
      <c r="H36" s="74">
        <v>3</v>
      </c>
      <c r="I36" s="74">
        <v>26</v>
      </c>
      <c r="J36" s="81" t="s">
        <v>1100</v>
      </c>
      <c r="K36" s="43" t="s">
        <v>1168</v>
      </c>
      <c r="L36" s="104">
        <v>297</v>
      </c>
      <c r="M36" s="94">
        <v>998927</v>
      </c>
      <c r="N36" s="94">
        <v>400000</v>
      </c>
      <c r="O36" s="8" t="e">
        <f>#REF!-N36</f>
        <v>#REF!</v>
      </c>
      <c r="P36" s="8" t="s">
        <v>1333</v>
      </c>
      <c r="Q36" s="8"/>
      <c r="S36" s="9" t="e">
        <f>#REF!</f>
        <v>#REF!</v>
      </c>
      <c r="T36" s="1" t="s">
        <v>1295</v>
      </c>
      <c r="U36" s="1" t="s">
        <v>1296</v>
      </c>
      <c r="V36" s="1"/>
      <c r="W36" s="9" t="s">
        <v>802</v>
      </c>
      <c r="X36" s="9" t="s">
        <v>684</v>
      </c>
      <c r="Y36" s="1" t="s">
        <v>803</v>
      </c>
      <c r="Z36" s="1" t="s">
        <v>685</v>
      </c>
      <c r="AA36" s="1" t="s">
        <v>686</v>
      </c>
      <c r="AB36" s="1" t="s">
        <v>687</v>
      </c>
      <c r="AC36" s="9" t="s">
        <v>804</v>
      </c>
      <c r="AD36" s="1" t="s">
        <v>688</v>
      </c>
      <c r="AE36" s="1" t="s">
        <v>1184</v>
      </c>
      <c r="AF36" s="1" t="s">
        <v>689</v>
      </c>
      <c r="AH36" s="57"/>
    </row>
    <row r="37" spans="1:34" s="15" customFormat="1" ht="135" customHeight="1">
      <c r="A37" s="2">
        <v>112</v>
      </c>
      <c r="B37" s="7" t="s">
        <v>1131</v>
      </c>
      <c r="C37" s="2" t="s">
        <v>956</v>
      </c>
      <c r="D37" s="2" t="s">
        <v>504</v>
      </c>
      <c r="E37" s="74">
        <v>10</v>
      </c>
      <c r="F37" s="74">
        <v>1</v>
      </c>
      <c r="G37" s="7" t="s">
        <v>519</v>
      </c>
      <c r="H37" s="74">
        <v>12</v>
      </c>
      <c r="I37" s="74">
        <v>31</v>
      </c>
      <c r="J37" s="81" t="s">
        <v>1269</v>
      </c>
      <c r="K37" s="43" t="s">
        <v>160</v>
      </c>
      <c r="L37" s="95">
        <v>400</v>
      </c>
      <c r="M37" s="94">
        <v>718400</v>
      </c>
      <c r="N37" s="94">
        <v>350000</v>
      </c>
      <c r="O37" s="8" t="e">
        <f>#REF!-N37</f>
        <v>#REF!</v>
      </c>
      <c r="P37" s="8" t="s">
        <v>1333</v>
      </c>
      <c r="Q37" s="8" t="s">
        <v>100</v>
      </c>
      <c r="S37" s="9" t="e">
        <f>#REF!</f>
        <v>#REF!</v>
      </c>
      <c r="T37" s="1" t="s">
        <v>526</v>
      </c>
      <c r="U37" s="1" t="s">
        <v>527</v>
      </c>
      <c r="V37" s="1" t="s">
        <v>98</v>
      </c>
      <c r="W37" s="1" t="s">
        <v>38</v>
      </c>
      <c r="X37" s="9" t="s">
        <v>769</v>
      </c>
      <c r="Y37" s="1" t="s">
        <v>39</v>
      </c>
      <c r="Z37" s="1" t="s">
        <v>770</v>
      </c>
      <c r="AA37" s="1" t="s">
        <v>771</v>
      </c>
      <c r="AB37" s="62" t="s">
        <v>772</v>
      </c>
      <c r="AC37" s="1" t="s">
        <v>38</v>
      </c>
      <c r="AD37" s="1" t="s">
        <v>770</v>
      </c>
      <c r="AE37" s="1" t="s">
        <v>773</v>
      </c>
      <c r="AF37" s="1" t="s">
        <v>773</v>
      </c>
      <c r="AH37" s="57"/>
    </row>
    <row r="38" spans="1:34" s="15" customFormat="1" ht="135" customHeight="1">
      <c r="A38" s="2">
        <v>113</v>
      </c>
      <c r="B38" s="7" t="s">
        <v>1131</v>
      </c>
      <c r="C38" s="2" t="s">
        <v>540</v>
      </c>
      <c r="D38" s="2" t="s">
        <v>1152</v>
      </c>
      <c r="E38" s="74">
        <v>10</v>
      </c>
      <c r="F38" s="74">
        <v>1</v>
      </c>
      <c r="G38" s="7" t="s">
        <v>535</v>
      </c>
      <c r="H38" s="74">
        <v>3</v>
      </c>
      <c r="I38" s="74">
        <v>3</v>
      </c>
      <c r="J38" s="81" t="s">
        <v>1286</v>
      </c>
      <c r="K38" s="43" t="s">
        <v>159</v>
      </c>
      <c r="L38" s="95">
        <v>518</v>
      </c>
      <c r="M38" s="94">
        <v>729047</v>
      </c>
      <c r="N38" s="94">
        <v>330000</v>
      </c>
      <c r="O38" s="8" t="e">
        <f>#REF!-N38</f>
        <v>#REF!</v>
      </c>
      <c r="P38" s="8" t="s">
        <v>1023</v>
      </c>
      <c r="Q38" s="8"/>
      <c r="S38" s="9" t="e">
        <f>#REF!</f>
        <v>#REF!</v>
      </c>
      <c r="T38" s="1" t="s">
        <v>525</v>
      </c>
      <c r="U38" s="1" t="s">
        <v>589</v>
      </c>
      <c r="V38" s="10" t="s">
        <v>768</v>
      </c>
      <c r="W38" s="9" t="s">
        <v>626</v>
      </c>
      <c r="X38" s="1" t="s">
        <v>731</v>
      </c>
      <c r="Y38" s="1" t="s">
        <v>627</v>
      </c>
      <c r="Z38" s="1" t="s">
        <v>732</v>
      </c>
      <c r="AA38" s="1" t="s">
        <v>733</v>
      </c>
      <c r="AB38" s="62" t="s">
        <v>734</v>
      </c>
      <c r="AC38" s="9" t="s">
        <v>626</v>
      </c>
      <c r="AD38" s="9"/>
      <c r="AE38" s="62"/>
      <c r="AF38" s="62"/>
      <c r="AH38" s="57"/>
    </row>
    <row r="39" spans="1:34" s="15" customFormat="1" ht="135" customHeight="1">
      <c r="A39" s="2">
        <v>114</v>
      </c>
      <c r="B39" s="7" t="s">
        <v>1131</v>
      </c>
      <c r="C39" s="2" t="s">
        <v>518</v>
      </c>
      <c r="D39" s="2" t="s">
        <v>403</v>
      </c>
      <c r="E39" s="74">
        <v>10</v>
      </c>
      <c r="F39" s="74">
        <v>1</v>
      </c>
      <c r="G39" s="7" t="s">
        <v>519</v>
      </c>
      <c r="H39" s="74">
        <v>3</v>
      </c>
      <c r="I39" s="74">
        <v>31</v>
      </c>
      <c r="J39" s="81" t="s">
        <v>520</v>
      </c>
      <c r="K39" s="43" t="s">
        <v>158</v>
      </c>
      <c r="L39" s="95">
        <v>2673</v>
      </c>
      <c r="M39" s="94">
        <v>399427</v>
      </c>
      <c r="N39" s="94">
        <v>199000</v>
      </c>
      <c r="O39" s="8" t="e">
        <f>#REF!-N39</f>
        <v>#REF!</v>
      </c>
      <c r="P39" s="8" t="s">
        <v>146</v>
      </c>
      <c r="Q39" s="37" t="s">
        <v>569</v>
      </c>
      <c r="S39" s="9" t="e">
        <f>#REF!</f>
        <v>#REF!</v>
      </c>
      <c r="T39" s="1" t="s">
        <v>575</v>
      </c>
      <c r="U39" s="1" t="s">
        <v>483</v>
      </c>
      <c r="V39" s="10" t="s">
        <v>736</v>
      </c>
      <c r="W39" s="9" t="s">
        <v>484</v>
      </c>
      <c r="X39" s="1" t="s">
        <v>763</v>
      </c>
      <c r="Y39" s="1" t="s">
        <v>485</v>
      </c>
      <c r="Z39" s="1" t="s">
        <v>764</v>
      </c>
      <c r="AA39" s="1" t="s">
        <v>764</v>
      </c>
      <c r="AB39" s="62" t="s">
        <v>765</v>
      </c>
      <c r="AC39" s="9" t="s">
        <v>486</v>
      </c>
      <c r="AD39" s="1" t="s">
        <v>766</v>
      </c>
      <c r="AE39" s="62" t="s">
        <v>767</v>
      </c>
      <c r="AF39" s="10" t="s">
        <v>655</v>
      </c>
      <c r="AH39" s="57"/>
    </row>
    <row r="40" spans="1:34" s="15" customFormat="1" ht="135" customHeight="1">
      <c r="A40" s="2">
        <v>115</v>
      </c>
      <c r="B40" s="7" t="s">
        <v>1131</v>
      </c>
      <c r="C40" s="2" t="s">
        <v>1363</v>
      </c>
      <c r="D40" s="2" t="s">
        <v>1189</v>
      </c>
      <c r="E40" s="74">
        <v>10</v>
      </c>
      <c r="F40" s="74">
        <v>3</v>
      </c>
      <c r="G40" s="7" t="s">
        <v>1062</v>
      </c>
      <c r="H40" s="74">
        <v>3</v>
      </c>
      <c r="I40" s="74">
        <v>27</v>
      </c>
      <c r="J40" s="81" t="s">
        <v>840</v>
      </c>
      <c r="K40" s="43" t="s">
        <v>49</v>
      </c>
      <c r="L40" s="95">
        <v>750</v>
      </c>
      <c r="M40" s="96">
        <v>365264</v>
      </c>
      <c r="N40" s="96">
        <v>166000</v>
      </c>
      <c r="O40" s="8" t="e">
        <f>#REF!-N40</f>
        <v>#REF!</v>
      </c>
      <c r="P40" s="8" t="s">
        <v>1023</v>
      </c>
      <c r="Q40" s="8"/>
      <c r="S40" s="9" t="e">
        <f>#REF!</f>
        <v>#REF!</v>
      </c>
      <c r="T40" s="1" t="s">
        <v>600</v>
      </c>
      <c r="U40" s="1" t="s">
        <v>610</v>
      </c>
      <c r="V40" s="22" t="s">
        <v>736</v>
      </c>
      <c r="W40" s="1" t="s">
        <v>611</v>
      </c>
      <c r="X40" s="9" t="s">
        <v>790</v>
      </c>
      <c r="Y40" s="1" t="s">
        <v>612</v>
      </c>
      <c r="Z40" s="1" t="s">
        <v>791</v>
      </c>
      <c r="AA40" s="1" t="s">
        <v>791</v>
      </c>
      <c r="AB40" s="62" t="s">
        <v>792</v>
      </c>
      <c r="AC40" s="9" t="s">
        <v>613</v>
      </c>
      <c r="AD40" s="6" t="s">
        <v>793</v>
      </c>
      <c r="AE40" s="6" t="s">
        <v>793</v>
      </c>
      <c r="AF40" s="6" t="s">
        <v>793</v>
      </c>
      <c r="AH40" s="57"/>
    </row>
    <row r="41" spans="1:34" s="15" customFormat="1" ht="135" customHeight="1">
      <c r="A41" s="2">
        <v>116</v>
      </c>
      <c r="B41" s="7" t="s">
        <v>1131</v>
      </c>
      <c r="C41" s="2" t="s">
        <v>1364</v>
      </c>
      <c r="D41" s="2" t="s">
        <v>1083</v>
      </c>
      <c r="E41" s="74">
        <v>10</v>
      </c>
      <c r="F41" s="74">
        <v>21</v>
      </c>
      <c r="G41" s="7" t="s">
        <v>1062</v>
      </c>
      <c r="H41" s="74">
        <v>3</v>
      </c>
      <c r="I41" s="74">
        <v>17</v>
      </c>
      <c r="J41" s="81" t="s">
        <v>1084</v>
      </c>
      <c r="K41" s="43" t="s">
        <v>50</v>
      </c>
      <c r="L41" s="94">
        <v>215</v>
      </c>
      <c r="M41" s="94">
        <v>412308</v>
      </c>
      <c r="N41" s="94">
        <v>177000</v>
      </c>
      <c r="O41" s="8" t="e">
        <f>#REF!-N41</f>
        <v>#REF!</v>
      </c>
      <c r="P41" s="8" t="s">
        <v>1023</v>
      </c>
      <c r="Q41" s="8" t="s">
        <v>87</v>
      </c>
      <c r="S41" s="9" t="e">
        <f>#REF!</f>
        <v>#REF!</v>
      </c>
      <c r="T41" s="1" t="s">
        <v>614</v>
      </c>
      <c r="U41" s="1" t="s">
        <v>23</v>
      </c>
      <c r="V41" s="10" t="s">
        <v>88</v>
      </c>
      <c r="W41" s="9" t="s">
        <v>831</v>
      </c>
      <c r="X41" s="9" t="s">
        <v>192</v>
      </c>
      <c r="Y41" s="1" t="s">
        <v>817</v>
      </c>
      <c r="Z41" s="1" t="s">
        <v>193</v>
      </c>
      <c r="AA41" s="1" t="s">
        <v>193</v>
      </c>
      <c r="AB41" s="63" t="s">
        <v>194</v>
      </c>
      <c r="AC41" s="9" t="s">
        <v>510</v>
      </c>
      <c r="AD41" s="1" t="s">
        <v>195</v>
      </c>
      <c r="AE41" s="1" t="s">
        <v>196</v>
      </c>
      <c r="AF41" s="64" t="s">
        <v>197</v>
      </c>
      <c r="AH41" s="57"/>
    </row>
    <row r="42" spans="1:34" s="15" customFormat="1" ht="135" customHeight="1">
      <c r="A42" s="2">
        <v>117</v>
      </c>
      <c r="B42" s="7" t="s">
        <v>1131</v>
      </c>
      <c r="C42" s="2" t="s">
        <v>189</v>
      </c>
      <c r="D42" s="2" t="s">
        <v>795</v>
      </c>
      <c r="E42" s="74">
        <v>10</v>
      </c>
      <c r="F42" s="74">
        <v>30</v>
      </c>
      <c r="G42" s="7" t="s">
        <v>535</v>
      </c>
      <c r="H42" s="74">
        <v>10</v>
      </c>
      <c r="I42" s="74">
        <v>30</v>
      </c>
      <c r="J42" s="81" t="s">
        <v>1270</v>
      </c>
      <c r="K42" s="43" t="s">
        <v>161</v>
      </c>
      <c r="L42" s="94">
        <v>300</v>
      </c>
      <c r="M42" s="94">
        <v>1006844</v>
      </c>
      <c r="N42" s="94">
        <v>350000</v>
      </c>
      <c r="O42" s="8" t="e">
        <f>#REF!-N42</f>
        <v>#REF!</v>
      </c>
      <c r="P42" s="8" t="s">
        <v>1023</v>
      </c>
      <c r="Q42" s="8" t="s">
        <v>87</v>
      </c>
      <c r="S42" s="9" t="e">
        <f>#REF!</f>
        <v>#REF!</v>
      </c>
      <c r="T42" s="1" t="s">
        <v>40</v>
      </c>
      <c r="U42" s="1" t="s">
        <v>380</v>
      </c>
      <c r="V42" s="13" t="s">
        <v>774</v>
      </c>
      <c r="W42" s="9" t="s">
        <v>381</v>
      </c>
      <c r="X42" s="9" t="s">
        <v>775</v>
      </c>
      <c r="Y42" s="1" t="s">
        <v>382</v>
      </c>
      <c r="Z42" s="1" t="s">
        <v>776</v>
      </c>
      <c r="AA42" s="1" t="s">
        <v>776</v>
      </c>
      <c r="AB42" s="65" t="s">
        <v>777</v>
      </c>
      <c r="AC42" s="9" t="s">
        <v>1353</v>
      </c>
      <c r="AD42" s="1" t="s">
        <v>778</v>
      </c>
      <c r="AE42" s="62" t="s">
        <v>779</v>
      </c>
      <c r="AF42" s="67" t="s">
        <v>780</v>
      </c>
      <c r="AH42" s="57"/>
    </row>
    <row r="43" spans="1:34" s="15" customFormat="1" ht="135" customHeight="1">
      <c r="A43" s="2">
        <v>118</v>
      </c>
      <c r="B43" s="7" t="s">
        <v>1131</v>
      </c>
      <c r="C43" s="2" t="s">
        <v>1025</v>
      </c>
      <c r="D43" s="2" t="s">
        <v>14</v>
      </c>
      <c r="E43" s="74">
        <v>11</v>
      </c>
      <c r="F43" s="74">
        <v>28</v>
      </c>
      <c r="G43" s="7" t="s">
        <v>1105</v>
      </c>
      <c r="H43" s="74">
        <v>11</v>
      </c>
      <c r="I43" s="74">
        <v>28</v>
      </c>
      <c r="J43" s="81" t="s">
        <v>781</v>
      </c>
      <c r="K43" s="43" t="s">
        <v>162</v>
      </c>
      <c r="L43" s="94">
        <v>1430</v>
      </c>
      <c r="M43" s="94">
        <v>3501000</v>
      </c>
      <c r="N43" s="94">
        <v>400000</v>
      </c>
      <c r="O43" s="8" t="e">
        <f>#REF!-N43</f>
        <v>#REF!</v>
      </c>
      <c r="P43" s="8" t="s">
        <v>1023</v>
      </c>
      <c r="Q43" s="8"/>
      <c r="S43" s="9" t="e">
        <f>#REF!</f>
        <v>#REF!</v>
      </c>
      <c r="T43" s="1" t="s">
        <v>597</v>
      </c>
      <c r="U43" s="1" t="s">
        <v>397</v>
      </c>
      <c r="V43" s="10" t="s">
        <v>782</v>
      </c>
      <c r="W43" s="9" t="s">
        <v>598</v>
      </c>
      <c r="X43" s="9" t="s">
        <v>783</v>
      </c>
      <c r="Y43" s="1" t="s">
        <v>399</v>
      </c>
      <c r="Z43" s="1" t="s">
        <v>784</v>
      </c>
      <c r="AA43" s="1" t="s">
        <v>785</v>
      </c>
      <c r="AB43" s="1" t="s">
        <v>786</v>
      </c>
      <c r="AC43" s="9" t="s">
        <v>599</v>
      </c>
      <c r="AD43" s="1" t="s">
        <v>787</v>
      </c>
      <c r="AE43" s="1" t="s">
        <v>788</v>
      </c>
      <c r="AF43" s="1" t="s">
        <v>789</v>
      </c>
      <c r="AH43" s="57"/>
    </row>
    <row r="44" spans="1:34" s="15" customFormat="1" ht="135" customHeight="1">
      <c r="A44" s="2">
        <v>119</v>
      </c>
      <c r="B44" s="7" t="s">
        <v>1131</v>
      </c>
      <c r="C44" s="2" t="s">
        <v>512</v>
      </c>
      <c r="D44" s="2" t="s">
        <v>513</v>
      </c>
      <c r="E44" s="74">
        <v>1</v>
      </c>
      <c r="F44" s="74">
        <v>1</v>
      </c>
      <c r="G44" s="7" t="s">
        <v>241</v>
      </c>
      <c r="H44" s="74">
        <v>2</v>
      </c>
      <c r="I44" s="74">
        <v>28</v>
      </c>
      <c r="J44" s="81" t="s">
        <v>405</v>
      </c>
      <c r="K44" s="43" t="s">
        <v>58</v>
      </c>
      <c r="L44" s="95">
        <v>1500</v>
      </c>
      <c r="M44" s="94">
        <v>932800</v>
      </c>
      <c r="N44" s="94">
        <v>299000</v>
      </c>
      <c r="O44" s="8" t="e">
        <f>#REF!-N44</f>
        <v>#REF!</v>
      </c>
      <c r="P44" s="8" t="s">
        <v>1023</v>
      </c>
      <c r="Q44" s="8" t="s">
        <v>87</v>
      </c>
      <c r="S44" s="9" t="e">
        <f>#REF!</f>
        <v>#REF!</v>
      </c>
      <c r="T44" s="1" t="s">
        <v>1230</v>
      </c>
      <c r="U44" s="1" t="s">
        <v>242</v>
      </c>
      <c r="V44" s="10" t="s">
        <v>721</v>
      </c>
      <c r="W44" s="9" t="s">
        <v>456</v>
      </c>
      <c r="X44" s="9" t="s">
        <v>243</v>
      </c>
      <c r="Y44" s="1" t="s">
        <v>457</v>
      </c>
      <c r="Z44" s="1" t="s">
        <v>244</v>
      </c>
      <c r="AA44" s="1" t="s">
        <v>245</v>
      </c>
      <c r="AB44" s="1" t="s">
        <v>246</v>
      </c>
      <c r="AC44" s="9" t="s">
        <v>458</v>
      </c>
      <c r="AD44" s="1" t="s">
        <v>247</v>
      </c>
      <c r="AE44" s="1" t="s">
        <v>248</v>
      </c>
      <c r="AF44" s="1" t="s">
        <v>249</v>
      </c>
      <c r="AH44" s="57"/>
    </row>
    <row r="45" spans="1:34" s="15" customFormat="1" ht="135" customHeight="1">
      <c r="A45" s="2">
        <v>120</v>
      </c>
      <c r="B45" s="7" t="s">
        <v>1131</v>
      </c>
      <c r="C45" s="2" t="s">
        <v>16</v>
      </c>
      <c r="D45" s="2" t="s">
        <v>1078</v>
      </c>
      <c r="E45" s="74">
        <v>1</v>
      </c>
      <c r="F45" s="74">
        <v>1</v>
      </c>
      <c r="G45" s="7" t="s">
        <v>533</v>
      </c>
      <c r="H45" s="74">
        <v>3</v>
      </c>
      <c r="I45" s="74">
        <v>9</v>
      </c>
      <c r="J45" s="81" t="s">
        <v>1080</v>
      </c>
      <c r="K45" s="43" t="s">
        <v>55</v>
      </c>
      <c r="L45" s="95">
        <v>500</v>
      </c>
      <c r="M45" s="94">
        <v>276747</v>
      </c>
      <c r="N45" s="94">
        <v>138000</v>
      </c>
      <c r="O45" s="8" t="e">
        <f>#REF!-N45</f>
        <v>#REF!</v>
      </c>
      <c r="P45" s="8" t="s">
        <v>1333</v>
      </c>
      <c r="Q45" s="8"/>
      <c r="S45" s="9" t="e">
        <f>#REF!</f>
        <v>#REF!</v>
      </c>
      <c r="T45" s="1" t="s">
        <v>379</v>
      </c>
      <c r="U45" s="1" t="s">
        <v>1202</v>
      </c>
      <c r="V45" s="1"/>
      <c r="W45" s="9" t="s">
        <v>1071</v>
      </c>
      <c r="X45" s="9" t="s">
        <v>222</v>
      </c>
      <c r="Y45" s="1" t="s">
        <v>1156</v>
      </c>
      <c r="Z45" s="1" t="s">
        <v>223</v>
      </c>
      <c r="AA45" s="1" t="s">
        <v>224</v>
      </c>
      <c r="AB45" s="1" t="s">
        <v>225</v>
      </c>
      <c r="AC45" s="9" t="s">
        <v>1157</v>
      </c>
      <c r="AD45" s="1" t="s">
        <v>226</v>
      </c>
      <c r="AE45" s="1" t="s">
        <v>227</v>
      </c>
      <c r="AF45" s="1" t="s">
        <v>228</v>
      </c>
      <c r="AH45" s="57"/>
    </row>
    <row r="46" spans="1:34" s="15" customFormat="1" ht="135" customHeight="1">
      <c r="A46" s="2">
        <v>121</v>
      </c>
      <c r="B46" s="7" t="s">
        <v>1131</v>
      </c>
      <c r="C46" s="2" t="s">
        <v>1028</v>
      </c>
      <c r="D46" s="2" t="s">
        <v>1010</v>
      </c>
      <c r="E46" s="74">
        <v>1</v>
      </c>
      <c r="F46" s="74">
        <v>10</v>
      </c>
      <c r="G46" s="7" t="s">
        <v>533</v>
      </c>
      <c r="H46" s="74">
        <v>1</v>
      </c>
      <c r="I46" s="74">
        <v>10</v>
      </c>
      <c r="J46" s="81" t="s">
        <v>1012</v>
      </c>
      <c r="K46" s="43" t="s">
        <v>51</v>
      </c>
      <c r="L46" s="103">
        <v>950</v>
      </c>
      <c r="M46" s="94">
        <v>1507277</v>
      </c>
      <c r="N46" s="94">
        <v>500000</v>
      </c>
      <c r="O46" s="8" t="e">
        <f>#REF!-N46</f>
        <v>#REF!</v>
      </c>
      <c r="P46" s="8" t="s">
        <v>1333</v>
      </c>
      <c r="Q46" s="8" t="s">
        <v>100</v>
      </c>
      <c r="S46" s="9" t="e">
        <f>#REF!</f>
        <v>#REF!</v>
      </c>
      <c r="T46" s="1" t="s">
        <v>1201</v>
      </c>
      <c r="U46" s="1" t="s">
        <v>198</v>
      </c>
      <c r="V46" s="10" t="s">
        <v>199</v>
      </c>
      <c r="W46" s="9" t="s">
        <v>927</v>
      </c>
      <c r="X46" s="9" t="s">
        <v>200</v>
      </c>
      <c r="Y46" s="1" t="s">
        <v>928</v>
      </c>
      <c r="Z46" s="1" t="s">
        <v>201</v>
      </c>
      <c r="AA46" s="1" t="s">
        <v>202</v>
      </c>
      <c r="AB46" s="1" t="s">
        <v>203</v>
      </c>
      <c r="AC46" s="9" t="s">
        <v>927</v>
      </c>
      <c r="AD46" s="1" t="s">
        <v>204</v>
      </c>
      <c r="AE46" s="10" t="s">
        <v>205</v>
      </c>
      <c r="AF46" s="10" t="s">
        <v>205</v>
      </c>
      <c r="AH46" s="57"/>
    </row>
    <row r="47" spans="1:34" s="15" customFormat="1" ht="135" customHeight="1">
      <c r="A47" s="2">
        <v>122</v>
      </c>
      <c r="B47" s="7" t="s">
        <v>1131</v>
      </c>
      <c r="C47" s="2" t="s">
        <v>1011</v>
      </c>
      <c r="D47" s="2" t="s">
        <v>950</v>
      </c>
      <c r="E47" s="74">
        <v>1</v>
      </c>
      <c r="F47" s="74">
        <v>16</v>
      </c>
      <c r="G47" s="7" t="s">
        <v>535</v>
      </c>
      <c r="H47" s="74">
        <v>1</v>
      </c>
      <c r="I47" s="74">
        <v>16</v>
      </c>
      <c r="J47" s="81" t="s">
        <v>1081</v>
      </c>
      <c r="K47" s="43" t="s">
        <v>53</v>
      </c>
      <c r="L47" s="95">
        <v>300</v>
      </c>
      <c r="M47" s="94">
        <v>130870</v>
      </c>
      <c r="N47" s="94">
        <v>60000</v>
      </c>
      <c r="O47" s="8" t="e">
        <f>#REF!-N47</f>
        <v>#REF!</v>
      </c>
      <c r="P47" s="8" t="s">
        <v>1333</v>
      </c>
      <c r="Q47" s="8"/>
      <c r="S47" s="9" t="e">
        <f>#REF!</f>
        <v>#REF!</v>
      </c>
      <c r="T47" s="1" t="s">
        <v>564</v>
      </c>
      <c r="U47" s="1" t="s">
        <v>565</v>
      </c>
      <c r="V47" s="1"/>
      <c r="W47" s="9" t="s">
        <v>1279</v>
      </c>
      <c r="X47" s="9" t="s">
        <v>210</v>
      </c>
      <c r="Y47" s="1" t="s">
        <v>929</v>
      </c>
      <c r="Z47" s="1" t="s">
        <v>211</v>
      </c>
      <c r="AA47" s="1" t="s">
        <v>211</v>
      </c>
      <c r="AB47" s="63" t="s">
        <v>212</v>
      </c>
      <c r="AC47" s="9" t="s">
        <v>930</v>
      </c>
      <c r="AD47" s="1" t="s">
        <v>213</v>
      </c>
      <c r="AE47" s="1" t="s">
        <v>214</v>
      </c>
      <c r="AF47" s="1" t="s">
        <v>215</v>
      </c>
      <c r="AH47" s="57"/>
    </row>
    <row r="48" spans="1:34" s="15" customFormat="1" ht="135" customHeight="1">
      <c r="A48" s="2">
        <v>123</v>
      </c>
      <c r="B48" s="7" t="s">
        <v>1131</v>
      </c>
      <c r="C48" s="2" t="s">
        <v>1359</v>
      </c>
      <c r="D48" s="2" t="s">
        <v>1360</v>
      </c>
      <c r="E48" s="74">
        <v>1</v>
      </c>
      <c r="F48" s="74">
        <v>16</v>
      </c>
      <c r="G48" s="7" t="s">
        <v>519</v>
      </c>
      <c r="H48" s="74">
        <v>1</v>
      </c>
      <c r="I48" s="74">
        <v>16</v>
      </c>
      <c r="J48" s="81" t="s">
        <v>813</v>
      </c>
      <c r="K48" s="43" t="s">
        <v>57</v>
      </c>
      <c r="L48" s="107">
        <v>442</v>
      </c>
      <c r="M48" s="94">
        <v>855420</v>
      </c>
      <c r="N48" s="94">
        <v>280000</v>
      </c>
      <c r="O48" s="8" t="e">
        <f>#REF!-N48</f>
        <v>#REF!</v>
      </c>
      <c r="P48" s="8" t="s">
        <v>1333</v>
      </c>
      <c r="Q48" s="8"/>
      <c r="S48" s="9" t="e">
        <f>#REF!</f>
        <v>#REF!</v>
      </c>
      <c r="T48" s="1" t="s">
        <v>1194</v>
      </c>
      <c r="U48" s="1" t="s">
        <v>1195</v>
      </c>
      <c r="V48" s="1"/>
      <c r="W48" s="16" t="s">
        <v>391</v>
      </c>
      <c r="X48" s="16" t="s">
        <v>192</v>
      </c>
      <c r="Y48" s="12" t="s">
        <v>1093</v>
      </c>
      <c r="Z48" s="12" t="s">
        <v>393</v>
      </c>
      <c r="AA48" s="12" t="s">
        <v>237</v>
      </c>
      <c r="AB48" s="12" t="s">
        <v>1229</v>
      </c>
      <c r="AC48" s="16" t="s">
        <v>392</v>
      </c>
      <c r="AD48" s="12" t="s">
        <v>238</v>
      </c>
      <c r="AE48" s="12" t="s">
        <v>239</v>
      </c>
      <c r="AF48" s="12" t="s">
        <v>240</v>
      </c>
      <c r="AH48" s="57"/>
    </row>
    <row r="49" spans="1:34" s="15" customFormat="1" ht="135" customHeight="1">
      <c r="A49" s="2">
        <v>124</v>
      </c>
      <c r="B49" s="7" t="s">
        <v>1131</v>
      </c>
      <c r="C49" s="2" t="s">
        <v>434</v>
      </c>
      <c r="D49" s="2" t="s">
        <v>435</v>
      </c>
      <c r="E49" s="74">
        <v>2</v>
      </c>
      <c r="F49" s="74">
        <v>12</v>
      </c>
      <c r="G49" s="7" t="s">
        <v>535</v>
      </c>
      <c r="H49" s="74">
        <v>2</v>
      </c>
      <c r="I49" s="74">
        <v>12</v>
      </c>
      <c r="J49" s="82" t="s">
        <v>229</v>
      </c>
      <c r="K49" s="43" t="s">
        <v>56</v>
      </c>
      <c r="L49" s="103">
        <v>155</v>
      </c>
      <c r="M49" s="94">
        <v>796145</v>
      </c>
      <c r="N49" s="94">
        <v>343000</v>
      </c>
      <c r="O49" s="8" t="e">
        <f>#REF!-N49</f>
        <v>#REF!</v>
      </c>
      <c r="P49" s="8" t="s">
        <v>1333</v>
      </c>
      <c r="Q49" s="8" t="s">
        <v>656</v>
      </c>
      <c r="S49" s="9" t="e">
        <f>#REF!</f>
        <v>#REF!</v>
      </c>
      <c r="T49" s="1" t="s">
        <v>387</v>
      </c>
      <c r="U49" s="1" t="s">
        <v>922</v>
      </c>
      <c r="V49" s="1"/>
      <c r="W49" s="9" t="s">
        <v>480</v>
      </c>
      <c r="X49" s="9" t="s">
        <v>230</v>
      </c>
      <c r="Y49" s="1" t="s">
        <v>1192</v>
      </c>
      <c r="Z49" s="1" t="s">
        <v>231</v>
      </c>
      <c r="AA49" s="1" t="s">
        <v>232</v>
      </c>
      <c r="AB49" s="1" t="s">
        <v>233</v>
      </c>
      <c r="AC49" s="9" t="s">
        <v>1193</v>
      </c>
      <c r="AD49" s="1" t="s">
        <v>234</v>
      </c>
      <c r="AE49" s="1" t="s">
        <v>235</v>
      </c>
      <c r="AF49" s="1" t="s">
        <v>236</v>
      </c>
      <c r="AH49" s="57"/>
    </row>
    <row r="50" spans="1:34" s="15" customFormat="1" ht="135" customHeight="1">
      <c r="A50" s="2">
        <v>125</v>
      </c>
      <c r="B50" s="7" t="s">
        <v>1131</v>
      </c>
      <c r="C50" s="2" t="s">
        <v>446</v>
      </c>
      <c r="D50" s="2" t="s">
        <v>447</v>
      </c>
      <c r="E50" s="74">
        <v>2</v>
      </c>
      <c r="F50" s="74">
        <v>13</v>
      </c>
      <c r="G50" s="7" t="s">
        <v>414</v>
      </c>
      <c r="H50" s="74">
        <v>2</v>
      </c>
      <c r="I50" s="74">
        <v>13</v>
      </c>
      <c r="J50" s="82" t="s">
        <v>448</v>
      </c>
      <c r="K50" s="43" t="s">
        <v>54</v>
      </c>
      <c r="L50" s="95">
        <v>1000</v>
      </c>
      <c r="M50" s="94">
        <v>357585</v>
      </c>
      <c r="N50" s="94">
        <v>160000</v>
      </c>
      <c r="O50" s="8" t="e">
        <f>#REF!-N50</f>
        <v>#REF!</v>
      </c>
      <c r="P50" s="8" t="s">
        <v>1333</v>
      </c>
      <c r="Q50" s="42" t="s">
        <v>100</v>
      </c>
      <c r="S50" s="9" t="e">
        <f>#REF!</f>
        <v>#REF!</v>
      </c>
      <c r="T50" s="1" t="s">
        <v>537</v>
      </c>
      <c r="U50" s="1" t="s">
        <v>538</v>
      </c>
      <c r="V50" s="1"/>
      <c r="W50" s="9" t="s">
        <v>1051</v>
      </c>
      <c r="X50" s="9" t="s">
        <v>216</v>
      </c>
      <c r="Y50" s="1" t="s">
        <v>377</v>
      </c>
      <c r="Z50" s="1" t="s">
        <v>217</v>
      </c>
      <c r="AA50" s="1" t="s">
        <v>218</v>
      </c>
      <c r="AB50" s="1" t="s">
        <v>219</v>
      </c>
      <c r="AC50" s="9" t="s">
        <v>378</v>
      </c>
      <c r="AD50" s="1" t="s">
        <v>220</v>
      </c>
      <c r="AE50" s="1" t="s">
        <v>221</v>
      </c>
      <c r="AF50" s="1"/>
      <c r="AH50" s="57"/>
    </row>
    <row r="51" spans="1:34" s="15" customFormat="1" ht="135" customHeight="1">
      <c r="A51" s="2">
        <v>126</v>
      </c>
      <c r="B51" s="7" t="s">
        <v>1131</v>
      </c>
      <c r="C51" s="2" t="s">
        <v>1203</v>
      </c>
      <c r="D51" s="2" t="s">
        <v>439</v>
      </c>
      <c r="E51" s="74">
        <v>2</v>
      </c>
      <c r="F51" s="74">
        <v>14</v>
      </c>
      <c r="G51" s="7" t="s">
        <v>519</v>
      </c>
      <c r="H51" s="74">
        <v>3</v>
      </c>
      <c r="I51" s="74">
        <v>31</v>
      </c>
      <c r="J51" s="82" t="s">
        <v>440</v>
      </c>
      <c r="K51" s="43" t="s">
        <v>548</v>
      </c>
      <c r="L51" s="103" t="s">
        <v>431</v>
      </c>
      <c r="M51" s="97">
        <v>465375</v>
      </c>
      <c r="N51" s="97">
        <v>177000</v>
      </c>
      <c r="O51" s="8" t="e">
        <f>#REF!-N51</f>
        <v>#REF!</v>
      </c>
      <c r="P51" s="8" t="s">
        <v>1023</v>
      </c>
      <c r="Q51" s="87" t="s">
        <v>87</v>
      </c>
      <c r="S51" s="9" t="e">
        <f>#REF!</f>
        <v>#REF!</v>
      </c>
      <c r="T51" s="1" t="s">
        <v>585</v>
      </c>
      <c r="U51" s="1" t="s">
        <v>460</v>
      </c>
      <c r="V51" s="10" t="s">
        <v>396</v>
      </c>
      <c r="W51" s="9" t="s">
        <v>1000</v>
      </c>
      <c r="X51" s="9" t="s">
        <v>250</v>
      </c>
      <c r="Y51" s="1" t="s">
        <v>1001</v>
      </c>
      <c r="Z51" s="1" t="s">
        <v>251</v>
      </c>
      <c r="AA51" s="1" t="s">
        <v>251</v>
      </c>
      <c r="AB51" s="62" t="s">
        <v>252</v>
      </c>
      <c r="AC51" s="9" t="s">
        <v>968</v>
      </c>
      <c r="AD51" s="1" t="s">
        <v>253</v>
      </c>
      <c r="AE51" s="62" t="s">
        <v>254</v>
      </c>
      <c r="AF51" s="62" t="s">
        <v>255</v>
      </c>
      <c r="AH51" s="57"/>
    </row>
    <row r="52" spans="1:34" s="15" customFormat="1" ht="135" customHeight="1">
      <c r="A52" s="2">
        <v>127</v>
      </c>
      <c r="B52" s="7" t="s">
        <v>1131</v>
      </c>
      <c r="C52" s="2" t="s">
        <v>1312</v>
      </c>
      <c r="D52" s="2" t="s">
        <v>506</v>
      </c>
      <c r="E52" s="74">
        <v>2</v>
      </c>
      <c r="F52" s="74">
        <v>20</v>
      </c>
      <c r="G52" s="7" t="s">
        <v>1079</v>
      </c>
      <c r="H52" s="74">
        <v>2</v>
      </c>
      <c r="I52" s="74">
        <v>20</v>
      </c>
      <c r="J52" s="81" t="s">
        <v>508</v>
      </c>
      <c r="K52" s="43" t="s">
        <v>52</v>
      </c>
      <c r="L52" s="95">
        <v>200</v>
      </c>
      <c r="M52" s="94">
        <v>209434</v>
      </c>
      <c r="N52" s="94">
        <v>103000</v>
      </c>
      <c r="O52" s="8" t="e">
        <f>#REF!-N52</f>
        <v>#REF!</v>
      </c>
      <c r="P52" s="8" t="s">
        <v>1333</v>
      </c>
      <c r="Q52" s="8" t="s">
        <v>100</v>
      </c>
      <c r="S52" s="9" t="e">
        <f>#REF!</f>
        <v>#REF!</v>
      </c>
      <c r="T52" s="1" t="s">
        <v>1162</v>
      </c>
      <c r="U52" s="1" t="s">
        <v>1099</v>
      </c>
      <c r="V52" s="1"/>
      <c r="W52" s="9" t="s">
        <v>1163</v>
      </c>
      <c r="X52" s="9" t="s">
        <v>206</v>
      </c>
      <c r="Y52" s="1" t="s">
        <v>1147</v>
      </c>
      <c r="Z52" s="1" t="s">
        <v>1165</v>
      </c>
      <c r="AA52" s="1" t="s">
        <v>207</v>
      </c>
      <c r="AB52" s="1" t="s">
        <v>563</v>
      </c>
      <c r="AC52" s="9" t="s">
        <v>1164</v>
      </c>
      <c r="AD52" s="1" t="s">
        <v>208</v>
      </c>
      <c r="AE52" s="1" t="s">
        <v>209</v>
      </c>
      <c r="AF52" s="1"/>
      <c r="AH52" s="57"/>
    </row>
    <row r="53" spans="1:34" s="15" customFormat="1" ht="135" customHeight="1">
      <c r="A53" s="2">
        <v>128</v>
      </c>
      <c r="B53" s="7" t="s">
        <v>570</v>
      </c>
      <c r="C53" s="2" t="s">
        <v>521</v>
      </c>
      <c r="D53" s="2" t="s">
        <v>522</v>
      </c>
      <c r="E53" s="74">
        <v>10</v>
      </c>
      <c r="F53" s="74">
        <v>1</v>
      </c>
      <c r="G53" s="7" t="s">
        <v>545</v>
      </c>
      <c r="H53" s="74">
        <v>12</v>
      </c>
      <c r="I53" s="74">
        <v>27</v>
      </c>
      <c r="J53" s="81" t="s">
        <v>523</v>
      </c>
      <c r="K53" s="43" t="s">
        <v>552</v>
      </c>
      <c r="L53" s="95">
        <v>320</v>
      </c>
      <c r="M53" s="94">
        <v>166407</v>
      </c>
      <c r="N53" s="94">
        <v>82000</v>
      </c>
      <c r="O53" s="8" t="e">
        <f>#REF!-N53</f>
        <v>#REF!</v>
      </c>
      <c r="P53" s="7" t="s">
        <v>1333</v>
      </c>
      <c r="Q53" s="7" t="s">
        <v>100</v>
      </c>
      <c r="S53" s="9" t="e">
        <f>#REF!</f>
        <v>#REF!</v>
      </c>
      <c r="T53" s="1" t="s">
        <v>1245</v>
      </c>
      <c r="U53" s="1" t="s">
        <v>1246</v>
      </c>
      <c r="V53" s="26"/>
      <c r="W53" s="9" t="s">
        <v>482</v>
      </c>
      <c r="X53" s="9" t="s">
        <v>274</v>
      </c>
      <c r="Y53" s="1" t="s">
        <v>1209</v>
      </c>
      <c r="Z53" s="1" t="s">
        <v>275</v>
      </c>
      <c r="AA53" s="1" t="s">
        <v>276</v>
      </c>
      <c r="AB53" s="1" t="s">
        <v>277</v>
      </c>
      <c r="AC53" s="9" t="s">
        <v>1210</v>
      </c>
      <c r="AD53" s="1" t="s">
        <v>278</v>
      </c>
      <c r="AE53" s="1" t="s">
        <v>279</v>
      </c>
      <c r="AF53" s="1" t="s">
        <v>280</v>
      </c>
      <c r="AH53" s="57"/>
    </row>
    <row r="54" spans="1:34" s="15" customFormat="1" ht="135" customHeight="1">
      <c r="A54" s="2">
        <v>129</v>
      </c>
      <c r="B54" s="7" t="s">
        <v>570</v>
      </c>
      <c r="C54" s="2" t="s">
        <v>819</v>
      </c>
      <c r="D54" s="2" t="s">
        <v>820</v>
      </c>
      <c r="E54" s="74">
        <v>10</v>
      </c>
      <c r="F54" s="74">
        <v>1</v>
      </c>
      <c r="G54" s="7" t="s">
        <v>1105</v>
      </c>
      <c r="H54" s="74">
        <v>1</v>
      </c>
      <c r="I54" s="74">
        <v>31</v>
      </c>
      <c r="J54" s="81" t="s">
        <v>1206</v>
      </c>
      <c r="K54" s="43" t="s">
        <v>551</v>
      </c>
      <c r="L54" s="95">
        <v>13000</v>
      </c>
      <c r="M54" s="94">
        <v>536775</v>
      </c>
      <c r="N54" s="94">
        <v>230000</v>
      </c>
      <c r="O54" s="8" t="e">
        <f>#REF!-N54</f>
        <v>#REF!</v>
      </c>
      <c r="P54" s="8" t="s">
        <v>1023</v>
      </c>
      <c r="Q54" s="33"/>
      <c r="S54" s="9" t="e">
        <f>#REF!</f>
        <v>#REF!</v>
      </c>
      <c r="T54" s="1" t="s">
        <v>799</v>
      </c>
      <c r="U54" s="1" t="s">
        <v>1044</v>
      </c>
      <c r="V54" s="26"/>
      <c r="W54" s="9" t="s">
        <v>1239</v>
      </c>
      <c r="X54" s="9" t="s">
        <v>210</v>
      </c>
      <c r="Y54" s="1" t="s">
        <v>1243</v>
      </c>
      <c r="Z54" s="1" t="s">
        <v>268</v>
      </c>
      <c r="AA54" s="1" t="s">
        <v>269</v>
      </c>
      <c r="AB54" s="1" t="s">
        <v>270</v>
      </c>
      <c r="AC54" s="9" t="s">
        <v>1244</v>
      </c>
      <c r="AD54" s="1" t="s">
        <v>271</v>
      </c>
      <c r="AE54" s="1" t="s">
        <v>272</v>
      </c>
      <c r="AF54" s="1" t="s">
        <v>273</v>
      </c>
      <c r="AH54" s="57"/>
    </row>
    <row r="55" spans="1:34" s="15" customFormat="1" ht="135" customHeight="1">
      <c r="A55" s="2">
        <v>130</v>
      </c>
      <c r="B55" s="7" t="s">
        <v>570</v>
      </c>
      <c r="C55" s="2" t="s">
        <v>615</v>
      </c>
      <c r="D55" s="2" t="s">
        <v>615</v>
      </c>
      <c r="E55" s="74">
        <v>10</v>
      </c>
      <c r="F55" s="74">
        <v>23</v>
      </c>
      <c r="G55" s="7" t="s">
        <v>370</v>
      </c>
      <c r="H55" s="74">
        <v>10</v>
      </c>
      <c r="I55" s="74">
        <v>23</v>
      </c>
      <c r="J55" s="81" t="s">
        <v>616</v>
      </c>
      <c r="K55" s="43" t="s">
        <v>553</v>
      </c>
      <c r="L55" s="95">
        <v>60</v>
      </c>
      <c r="M55" s="94">
        <v>146073</v>
      </c>
      <c r="N55" s="94">
        <v>50000</v>
      </c>
      <c r="O55" s="45" t="e">
        <f>#REF!-N55</f>
        <v>#REF!</v>
      </c>
      <c r="P55" s="7" t="s">
        <v>1333</v>
      </c>
      <c r="Q55" s="7" t="s">
        <v>100</v>
      </c>
      <c r="S55" s="9" t="e">
        <f>#REF!</f>
        <v>#REF!</v>
      </c>
      <c r="T55" s="1" t="s">
        <v>487</v>
      </c>
      <c r="U55" s="1" t="s">
        <v>488</v>
      </c>
      <c r="V55" s="1"/>
      <c r="W55" s="9" t="s">
        <v>489</v>
      </c>
      <c r="X55" s="9" t="s">
        <v>281</v>
      </c>
      <c r="Y55" s="1" t="s">
        <v>587</v>
      </c>
      <c r="Z55" s="1" t="s">
        <v>282</v>
      </c>
      <c r="AA55" s="1" t="s">
        <v>283</v>
      </c>
      <c r="AB55" s="1" t="s">
        <v>284</v>
      </c>
      <c r="AC55" s="9" t="s">
        <v>1106</v>
      </c>
      <c r="AD55" s="1" t="s">
        <v>285</v>
      </c>
      <c r="AE55" s="1" t="s">
        <v>286</v>
      </c>
      <c r="AF55" s="1" t="s">
        <v>287</v>
      </c>
      <c r="AH55" s="57"/>
    </row>
    <row r="56" spans="1:34" s="15" customFormat="1" ht="135" customHeight="1">
      <c r="A56" s="2">
        <v>131</v>
      </c>
      <c r="B56" s="7" t="s">
        <v>570</v>
      </c>
      <c r="C56" s="2" t="s">
        <v>524</v>
      </c>
      <c r="D56" s="2" t="s">
        <v>524</v>
      </c>
      <c r="E56" s="74">
        <v>11</v>
      </c>
      <c r="F56" s="74">
        <v>27</v>
      </c>
      <c r="G56" s="7" t="s">
        <v>533</v>
      </c>
      <c r="H56" s="74">
        <v>11</v>
      </c>
      <c r="I56" s="74">
        <v>28</v>
      </c>
      <c r="J56" s="81" t="s">
        <v>969</v>
      </c>
      <c r="K56" s="43" t="s">
        <v>549</v>
      </c>
      <c r="L56" s="94">
        <v>100</v>
      </c>
      <c r="M56" s="94">
        <v>120774</v>
      </c>
      <c r="N56" s="94">
        <v>50000</v>
      </c>
      <c r="O56" s="8" t="e">
        <f>#REF!-N56</f>
        <v>#REF!</v>
      </c>
      <c r="P56" s="7" t="s">
        <v>1333</v>
      </c>
      <c r="Q56" s="33" t="s">
        <v>100</v>
      </c>
      <c r="S56" s="9" t="e">
        <f>#REF!</f>
        <v>#REF!</v>
      </c>
      <c r="T56" s="1" t="s">
        <v>1225</v>
      </c>
      <c r="U56" s="1" t="s">
        <v>923</v>
      </c>
      <c r="V56" s="10" t="s">
        <v>736</v>
      </c>
      <c r="W56" s="9" t="s">
        <v>1226</v>
      </c>
      <c r="X56" s="9" t="s">
        <v>256</v>
      </c>
      <c r="Y56" s="1" t="s">
        <v>1301</v>
      </c>
      <c r="Z56" s="1" t="s">
        <v>257</v>
      </c>
      <c r="AA56" s="1" t="s">
        <v>257</v>
      </c>
      <c r="AB56" s="1" t="s">
        <v>258</v>
      </c>
      <c r="AC56" s="9" t="s">
        <v>1302</v>
      </c>
      <c r="AD56" s="1" t="s">
        <v>259</v>
      </c>
      <c r="AE56" s="1" t="s">
        <v>260</v>
      </c>
      <c r="AF56" s="1" t="s">
        <v>261</v>
      </c>
      <c r="AH56" s="57"/>
    </row>
    <row r="57" spans="1:34" s="15" customFormat="1" ht="135" customHeight="1">
      <c r="A57" s="2">
        <v>132</v>
      </c>
      <c r="B57" s="7" t="s">
        <v>570</v>
      </c>
      <c r="C57" s="2" t="s">
        <v>1330</v>
      </c>
      <c r="D57" s="2" t="s">
        <v>1331</v>
      </c>
      <c r="E57" s="74">
        <v>11</v>
      </c>
      <c r="F57" s="74">
        <v>28</v>
      </c>
      <c r="G57" s="7" t="s">
        <v>1105</v>
      </c>
      <c r="H57" s="74">
        <v>11</v>
      </c>
      <c r="I57" s="74">
        <v>28</v>
      </c>
      <c r="J57" s="82" t="s">
        <v>407</v>
      </c>
      <c r="K57" s="43" t="s">
        <v>554</v>
      </c>
      <c r="L57" s="95">
        <v>400</v>
      </c>
      <c r="M57" s="94">
        <v>422696</v>
      </c>
      <c r="N57" s="94">
        <v>200000</v>
      </c>
      <c r="O57" s="8" t="e">
        <f>#REF!-N57</f>
        <v>#REF!</v>
      </c>
      <c r="P57" s="7" t="s">
        <v>1333</v>
      </c>
      <c r="Q57" s="33"/>
      <c r="S57" s="9" t="e">
        <f>#REF!</f>
        <v>#REF!</v>
      </c>
      <c r="T57" s="1" t="s">
        <v>529</v>
      </c>
      <c r="U57" s="1" t="s">
        <v>1107</v>
      </c>
      <c r="V57" s="1"/>
      <c r="W57" s="9" t="s">
        <v>530</v>
      </c>
      <c r="X57" s="9" t="s">
        <v>288</v>
      </c>
      <c r="Y57" s="1" t="s">
        <v>531</v>
      </c>
      <c r="Z57" s="1" t="s">
        <v>289</v>
      </c>
      <c r="AA57" s="1" t="s">
        <v>290</v>
      </c>
      <c r="AB57" s="1" t="s">
        <v>291</v>
      </c>
      <c r="AC57" s="9" t="s">
        <v>530</v>
      </c>
      <c r="AD57" s="1" t="s">
        <v>1108</v>
      </c>
      <c r="AE57" s="1" t="s">
        <v>1184</v>
      </c>
      <c r="AF57" s="1"/>
      <c r="AH57" s="57"/>
    </row>
    <row r="58" spans="1:34" s="15" customFormat="1" ht="135" customHeight="1">
      <c r="A58" s="2">
        <v>133</v>
      </c>
      <c r="B58" s="7" t="s">
        <v>570</v>
      </c>
      <c r="C58" s="2" t="s">
        <v>190</v>
      </c>
      <c r="D58" s="2" t="s">
        <v>1036</v>
      </c>
      <c r="E58" s="74">
        <v>12</v>
      </c>
      <c r="F58" s="74">
        <v>19</v>
      </c>
      <c r="G58" s="7" t="s">
        <v>369</v>
      </c>
      <c r="H58" s="74">
        <v>12</v>
      </c>
      <c r="I58" s="74">
        <v>19</v>
      </c>
      <c r="J58" s="82" t="s">
        <v>816</v>
      </c>
      <c r="K58" s="43" t="s">
        <v>550</v>
      </c>
      <c r="L58" s="95">
        <v>450</v>
      </c>
      <c r="M58" s="94">
        <v>506749</v>
      </c>
      <c r="N58" s="94">
        <v>248000</v>
      </c>
      <c r="O58" s="8" t="e">
        <f>#REF!-N58</f>
        <v>#REF!</v>
      </c>
      <c r="P58" s="7" t="s">
        <v>146</v>
      </c>
      <c r="Q58" s="33"/>
      <c r="S58" s="9" t="e">
        <f>#REF!</f>
        <v>#REF!</v>
      </c>
      <c r="T58" s="1" t="s">
        <v>262</v>
      </c>
      <c r="U58" s="1" t="s">
        <v>1304</v>
      </c>
      <c r="V58" s="22" t="s">
        <v>98</v>
      </c>
      <c r="W58" s="9" t="s">
        <v>1369</v>
      </c>
      <c r="X58" s="9" t="s">
        <v>263</v>
      </c>
      <c r="Y58" s="1" t="s">
        <v>352</v>
      </c>
      <c r="Z58" s="1" t="s">
        <v>264</v>
      </c>
      <c r="AA58" s="1" t="s">
        <v>264</v>
      </c>
      <c r="AB58" s="1"/>
      <c r="AC58" s="9" t="s">
        <v>353</v>
      </c>
      <c r="AD58" s="9" t="s">
        <v>265</v>
      </c>
      <c r="AE58" s="62" t="s">
        <v>266</v>
      </c>
      <c r="AF58" s="62" t="s">
        <v>267</v>
      </c>
      <c r="AH58" s="57"/>
    </row>
    <row r="59" spans="1:34" s="15" customFormat="1" ht="135" customHeight="1">
      <c r="A59" s="2">
        <v>134</v>
      </c>
      <c r="B59" s="23" t="s">
        <v>639</v>
      </c>
      <c r="C59" s="2" t="s">
        <v>1124</v>
      </c>
      <c r="D59" s="2" t="s">
        <v>1185</v>
      </c>
      <c r="E59" s="74">
        <v>10</v>
      </c>
      <c r="F59" s="74">
        <v>1</v>
      </c>
      <c r="G59" s="7" t="s">
        <v>1062</v>
      </c>
      <c r="H59" s="74">
        <v>3</v>
      </c>
      <c r="I59" s="74">
        <v>4</v>
      </c>
      <c r="J59" s="81" t="s">
        <v>1186</v>
      </c>
      <c r="K59" s="43" t="s">
        <v>556</v>
      </c>
      <c r="L59" s="94">
        <v>71</v>
      </c>
      <c r="M59" s="94">
        <v>100768</v>
      </c>
      <c r="N59" s="94">
        <v>50000</v>
      </c>
      <c r="O59" s="8" t="e">
        <f>#REF!-N59</f>
        <v>#REF!</v>
      </c>
      <c r="P59" s="8" t="s">
        <v>1333</v>
      </c>
      <c r="Q59" s="7" t="s">
        <v>100</v>
      </c>
      <c r="S59" s="9" t="e">
        <f>#REF!</f>
        <v>#REF!</v>
      </c>
      <c r="T59" s="1" t="s">
        <v>635</v>
      </c>
      <c r="U59" s="1" t="s">
        <v>609</v>
      </c>
      <c r="V59" s="10" t="s">
        <v>298</v>
      </c>
      <c r="W59" s="9" t="s">
        <v>636</v>
      </c>
      <c r="X59" s="1" t="s">
        <v>299</v>
      </c>
      <c r="Y59" s="1" t="s">
        <v>637</v>
      </c>
      <c r="Z59" s="1" t="s">
        <v>300</v>
      </c>
      <c r="AA59" s="1" t="s">
        <v>300</v>
      </c>
      <c r="AB59" s="65" t="s">
        <v>301</v>
      </c>
      <c r="AC59" s="9" t="s">
        <v>636</v>
      </c>
      <c r="AD59" s="1" t="s">
        <v>302</v>
      </c>
      <c r="AE59" s="10" t="s">
        <v>372</v>
      </c>
      <c r="AF59" s="10" t="s">
        <v>372</v>
      </c>
      <c r="AG59" s="24"/>
      <c r="AH59" s="57"/>
    </row>
    <row r="60" spans="1:34" s="15" customFormat="1" ht="135" customHeight="1" thickBot="1">
      <c r="A60" s="2">
        <v>135</v>
      </c>
      <c r="B60" s="40" t="s">
        <v>639</v>
      </c>
      <c r="C60" s="17" t="s">
        <v>453</v>
      </c>
      <c r="D60" s="17" t="s">
        <v>454</v>
      </c>
      <c r="E60" s="75">
        <v>10</v>
      </c>
      <c r="F60" s="75">
        <v>1</v>
      </c>
      <c r="G60" s="41" t="s">
        <v>1141</v>
      </c>
      <c r="H60" s="75">
        <v>3</v>
      </c>
      <c r="I60" s="75">
        <v>31</v>
      </c>
      <c r="J60" s="92" t="s">
        <v>1273</v>
      </c>
      <c r="K60" s="49" t="s">
        <v>558</v>
      </c>
      <c r="L60" s="97">
        <v>1000</v>
      </c>
      <c r="M60" s="94">
        <v>500105</v>
      </c>
      <c r="N60" s="94">
        <v>250000</v>
      </c>
      <c r="O60" s="8" t="e">
        <f>#REF!-N60</f>
        <v>#REF!</v>
      </c>
      <c r="P60" s="8" t="s">
        <v>1333</v>
      </c>
      <c r="Q60" s="33"/>
      <c r="S60" s="9" t="e">
        <f>#REF!</f>
        <v>#REF!</v>
      </c>
      <c r="T60" s="1" t="s">
        <v>1354</v>
      </c>
      <c r="U60" s="1" t="s">
        <v>977</v>
      </c>
      <c r="V60" s="14" t="s">
        <v>736</v>
      </c>
      <c r="W60" s="9" t="s">
        <v>978</v>
      </c>
      <c r="X60" s="9" t="s">
        <v>310</v>
      </c>
      <c r="Y60" s="1" t="s">
        <v>979</v>
      </c>
      <c r="Z60" s="1" t="s">
        <v>311</v>
      </c>
      <c r="AA60" s="1" t="s">
        <v>312</v>
      </c>
      <c r="AB60" s="63" t="s">
        <v>313</v>
      </c>
      <c r="AC60" s="9" t="s">
        <v>980</v>
      </c>
      <c r="AD60" s="1" t="s">
        <v>314</v>
      </c>
      <c r="AE60" s="63" t="s">
        <v>315</v>
      </c>
      <c r="AF60" s="1"/>
      <c r="AH60" s="57"/>
    </row>
    <row r="61" spans="1:34" s="15" customFormat="1" ht="135" customHeight="1" thickTop="1">
      <c r="A61" s="2">
        <v>136</v>
      </c>
      <c r="B61" s="23" t="s">
        <v>639</v>
      </c>
      <c r="C61" s="2" t="s">
        <v>1122</v>
      </c>
      <c r="D61" s="2" t="s">
        <v>1123</v>
      </c>
      <c r="E61" s="74">
        <v>11</v>
      </c>
      <c r="F61" s="74">
        <v>7</v>
      </c>
      <c r="G61" s="7" t="s">
        <v>374</v>
      </c>
      <c r="H61" s="74">
        <v>1</v>
      </c>
      <c r="I61" s="74">
        <v>16</v>
      </c>
      <c r="J61" s="81" t="s">
        <v>408</v>
      </c>
      <c r="K61" s="43" t="s">
        <v>555</v>
      </c>
      <c r="L61" s="94">
        <v>240</v>
      </c>
      <c r="M61" s="94">
        <v>245800</v>
      </c>
      <c r="N61" s="94">
        <v>100000</v>
      </c>
      <c r="O61" s="8" t="e">
        <f>#REF!-N61</f>
        <v>#REF!</v>
      </c>
      <c r="P61" s="8" t="s">
        <v>1333</v>
      </c>
      <c r="Q61" s="33"/>
      <c r="S61" s="9" t="e">
        <f>#REF!</f>
        <v>#REF!</v>
      </c>
      <c r="T61" s="2" t="s">
        <v>1358</v>
      </c>
      <c r="U61" s="2" t="s">
        <v>997</v>
      </c>
      <c r="V61" s="1" t="s">
        <v>998</v>
      </c>
      <c r="W61" s="28" t="s">
        <v>1199</v>
      </c>
      <c r="X61" s="28" t="s">
        <v>292</v>
      </c>
      <c r="Y61" s="29" t="s">
        <v>999</v>
      </c>
      <c r="Z61" s="29" t="s">
        <v>293</v>
      </c>
      <c r="AA61" s="29" t="s">
        <v>294</v>
      </c>
      <c r="AB61" s="88" t="s">
        <v>534</v>
      </c>
      <c r="AC61" s="29" t="s">
        <v>1200</v>
      </c>
      <c r="AD61" s="29" t="s">
        <v>295</v>
      </c>
      <c r="AE61" s="88" t="s">
        <v>296</v>
      </c>
      <c r="AF61" s="90" t="s">
        <v>297</v>
      </c>
      <c r="AH61" s="57"/>
    </row>
    <row r="62" spans="1:34" s="15" customFormat="1" ht="135" customHeight="1">
      <c r="A62" s="2">
        <v>137</v>
      </c>
      <c r="B62" s="23" t="s">
        <v>639</v>
      </c>
      <c r="C62" s="2" t="s">
        <v>1139</v>
      </c>
      <c r="D62" s="2" t="s">
        <v>1140</v>
      </c>
      <c r="E62" s="74">
        <v>12</v>
      </c>
      <c r="F62" s="74">
        <v>1</v>
      </c>
      <c r="G62" s="7" t="s">
        <v>375</v>
      </c>
      <c r="H62" s="74">
        <v>3</v>
      </c>
      <c r="I62" s="74">
        <v>31</v>
      </c>
      <c r="J62" s="81" t="s">
        <v>1272</v>
      </c>
      <c r="K62" s="43" t="s">
        <v>557</v>
      </c>
      <c r="L62" s="94">
        <v>426</v>
      </c>
      <c r="M62" s="94">
        <v>865923</v>
      </c>
      <c r="N62" s="94">
        <v>266000</v>
      </c>
      <c r="O62" s="8" t="e">
        <f>#REF!-N62</f>
        <v>#REF!</v>
      </c>
      <c r="P62" s="8" t="s">
        <v>1333</v>
      </c>
      <c r="Q62" s="7" t="s">
        <v>100</v>
      </c>
      <c r="S62" s="9" t="e">
        <f>#REF!</f>
        <v>#REF!</v>
      </c>
      <c r="T62" s="1" t="s">
        <v>1135</v>
      </c>
      <c r="U62" s="9" t="s">
        <v>932</v>
      </c>
      <c r="V62" s="1" t="s">
        <v>933</v>
      </c>
      <c r="W62" s="9" t="s">
        <v>1136</v>
      </c>
      <c r="X62" s="9" t="s">
        <v>303</v>
      </c>
      <c r="Y62" s="1" t="s">
        <v>1137</v>
      </c>
      <c r="Z62" s="1" t="s">
        <v>304</v>
      </c>
      <c r="AA62" s="1" t="s">
        <v>305</v>
      </c>
      <c r="AB62" s="89" t="s">
        <v>306</v>
      </c>
      <c r="AC62" s="9" t="s">
        <v>1138</v>
      </c>
      <c r="AD62" s="1" t="s">
        <v>307</v>
      </c>
      <c r="AE62" s="89" t="s">
        <v>308</v>
      </c>
      <c r="AF62" s="1" t="s">
        <v>309</v>
      </c>
      <c r="AG62" s="9"/>
      <c r="AH62" s="57"/>
    </row>
    <row r="63" spans="1:34" s="15" customFormat="1" ht="135" customHeight="1">
      <c r="A63" s="2">
        <v>138</v>
      </c>
      <c r="B63" s="7" t="s">
        <v>639</v>
      </c>
      <c r="C63" s="2" t="s">
        <v>1048</v>
      </c>
      <c r="D63" s="2" t="s">
        <v>1049</v>
      </c>
      <c r="E63" s="74">
        <v>1</v>
      </c>
      <c r="F63" s="74">
        <v>1</v>
      </c>
      <c r="G63" s="7" t="s">
        <v>370</v>
      </c>
      <c r="H63" s="74">
        <v>3</v>
      </c>
      <c r="I63" s="74">
        <v>31</v>
      </c>
      <c r="J63" s="81" t="s">
        <v>1050</v>
      </c>
      <c r="K63" s="43" t="s">
        <v>559</v>
      </c>
      <c r="L63" s="94">
        <v>1200</v>
      </c>
      <c r="M63" s="94">
        <v>1050000</v>
      </c>
      <c r="N63" s="94">
        <v>467000</v>
      </c>
      <c r="O63" s="8" t="e">
        <f>#REF!-N63</f>
        <v>#REF!</v>
      </c>
      <c r="P63" s="8" t="s">
        <v>1333</v>
      </c>
      <c r="Q63" s="33"/>
      <c r="S63" s="9" t="e">
        <f>#REF!</f>
        <v>#REF!</v>
      </c>
      <c r="T63" s="1" t="s">
        <v>981</v>
      </c>
      <c r="U63" s="1" t="s">
        <v>982</v>
      </c>
      <c r="V63" s="1"/>
      <c r="W63" s="9" t="s">
        <v>467</v>
      </c>
      <c r="X63" s="9" t="s">
        <v>747</v>
      </c>
      <c r="Y63" s="1" t="s">
        <v>1055</v>
      </c>
      <c r="Z63" s="1" t="s">
        <v>1056</v>
      </c>
      <c r="AA63" s="1" t="s">
        <v>316</v>
      </c>
      <c r="AB63" s="1" t="s">
        <v>1057</v>
      </c>
      <c r="AC63" s="9" t="s">
        <v>467</v>
      </c>
      <c r="AD63" s="1" t="s">
        <v>317</v>
      </c>
      <c r="AE63" s="1" t="s">
        <v>318</v>
      </c>
      <c r="AF63" s="1" t="s">
        <v>319</v>
      </c>
      <c r="AH63" s="57"/>
    </row>
    <row r="64" spans="1:34" s="15" customFormat="1" ht="135" customHeight="1">
      <c r="A64" s="2">
        <v>139</v>
      </c>
      <c r="B64" s="7" t="s">
        <v>639</v>
      </c>
      <c r="C64" s="2" t="s">
        <v>20</v>
      </c>
      <c r="D64" s="2" t="s">
        <v>441</v>
      </c>
      <c r="E64" s="74">
        <v>2</v>
      </c>
      <c r="F64" s="74">
        <v>10</v>
      </c>
      <c r="G64" s="7" t="s">
        <v>1141</v>
      </c>
      <c r="H64" s="74">
        <v>2</v>
      </c>
      <c r="I64" s="74">
        <v>10</v>
      </c>
      <c r="J64" s="81" t="s">
        <v>442</v>
      </c>
      <c r="K64" s="43" t="s">
        <v>561</v>
      </c>
      <c r="L64" s="94">
        <v>63</v>
      </c>
      <c r="M64" s="94">
        <v>104262</v>
      </c>
      <c r="N64" s="94">
        <v>50000</v>
      </c>
      <c r="O64" s="8" t="e">
        <f>#REF!-N64</f>
        <v>#REF!</v>
      </c>
      <c r="P64" s="8" t="s">
        <v>1333</v>
      </c>
      <c r="Q64" s="8" t="s">
        <v>100</v>
      </c>
      <c r="S64" s="9" t="e">
        <f>#REF!</f>
        <v>#REF!</v>
      </c>
      <c r="T64" s="1" t="s">
        <v>434</v>
      </c>
      <c r="U64" s="1" t="s">
        <v>354</v>
      </c>
      <c r="V64" s="10" t="s">
        <v>736</v>
      </c>
      <c r="W64" s="9" t="s">
        <v>1356</v>
      </c>
      <c r="X64" s="9" t="s">
        <v>327</v>
      </c>
      <c r="Y64" s="1" t="s">
        <v>1357</v>
      </c>
      <c r="Z64" s="1" t="s">
        <v>328</v>
      </c>
      <c r="AA64" s="1" t="s">
        <v>328</v>
      </c>
      <c r="AB64" s="62" t="s">
        <v>329</v>
      </c>
      <c r="AC64" s="9" t="s">
        <v>1356</v>
      </c>
      <c r="AD64" s="1" t="s">
        <v>857</v>
      </c>
      <c r="AE64" s="62" t="s">
        <v>858</v>
      </c>
      <c r="AF64" s="68" t="s">
        <v>859</v>
      </c>
      <c r="AH64" s="57"/>
    </row>
    <row r="65" spans="1:34" s="15" customFormat="1" ht="135" customHeight="1">
      <c r="A65" s="2">
        <v>140</v>
      </c>
      <c r="B65" s="7" t="s">
        <v>639</v>
      </c>
      <c r="C65" s="2" t="s">
        <v>620</v>
      </c>
      <c r="D65" s="2" t="s">
        <v>621</v>
      </c>
      <c r="E65" s="74">
        <v>2</v>
      </c>
      <c r="F65" s="74">
        <v>11</v>
      </c>
      <c r="G65" s="7" t="s">
        <v>1060</v>
      </c>
      <c r="H65" s="74">
        <v>2</v>
      </c>
      <c r="I65" s="74">
        <v>11</v>
      </c>
      <c r="J65" s="81" t="s">
        <v>622</v>
      </c>
      <c r="K65" s="43" t="s">
        <v>560</v>
      </c>
      <c r="L65" s="95">
        <v>300</v>
      </c>
      <c r="M65" s="94">
        <v>325834</v>
      </c>
      <c r="N65" s="94">
        <v>161000</v>
      </c>
      <c r="O65" s="8" t="e">
        <f>#REF!-N65</f>
        <v>#REF!</v>
      </c>
      <c r="P65" s="8" t="s">
        <v>1333</v>
      </c>
      <c r="Q65" s="33"/>
      <c r="S65" s="9" t="e">
        <f>#REF!</f>
        <v>#REF!</v>
      </c>
      <c r="T65" s="1" t="s">
        <v>401</v>
      </c>
      <c r="U65" s="1" t="s">
        <v>432</v>
      </c>
      <c r="V65" s="22" t="s">
        <v>320</v>
      </c>
      <c r="W65" s="9" t="s">
        <v>390</v>
      </c>
      <c r="X65" s="9" t="s">
        <v>690</v>
      </c>
      <c r="Y65" s="1" t="s">
        <v>399</v>
      </c>
      <c r="Z65" s="1" t="s">
        <v>321</v>
      </c>
      <c r="AA65" s="1" t="s">
        <v>322</v>
      </c>
      <c r="AB65" s="1" t="s">
        <v>323</v>
      </c>
      <c r="AC65" s="9" t="s">
        <v>433</v>
      </c>
      <c r="AD65" s="1" t="s">
        <v>324</v>
      </c>
      <c r="AE65" s="1" t="s">
        <v>325</v>
      </c>
      <c r="AF65" s="1" t="s">
        <v>326</v>
      </c>
      <c r="AH65" s="57"/>
    </row>
    <row r="66" spans="1:34" s="15" customFormat="1" ht="135" customHeight="1">
      <c r="A66" s="2">
        <v>141</v>
      </c>
      <c r="B66" s="7" t="s">
        <v>21</v>
      </c>
      <c r="C66" s="2" t="s">
        <v>1212</v>
      </c>
      <c r="D66" s="2" t="s">
        <v>1213</v>
      </c>
      <c r="E66" s="74">
        <v>1</v>
      </c>
      <c r="F66" s="74">
        <v>16</v>
      </c>
      <c r="G66" s="7" t="s">
        <v>1150</v>
      </c>
      <c r="H66" s="74">
        <v>1</v>
      </c>
      <c r="I66" s="74">
        <v>16</v>
      </c>
      <c r="J66" s="81" t="s">
        <v>1332</v>
      </c>
      <c r="K66" s="43" t="s">
        <v>75</v>
      </c>
      <c r="L66" s="95">
        <v>615</v>
      </c>
      <c r="M66" s="94">
        <v>254384</v>
      </c>
      <c r="N66" s="94">
        <v>127000</v>
      </c>
      <c r="O66" s="8" t="e">
        <f>#REF!-N66</f>
        <v>#REF!</v>
      </c>
      <c r="P66" s="8" t="s">
        <v>1333</v>
      </c>
      <c r="Q66" s="8" t="s">
        <v>100</v>
      </c>
      <c r="S66" s="9" t="e">
        <f>#REF!</f>
        <v>#REF!</v>
      </c>
      <c r="T66" s="1" t="s">
        <v>1359</v>
      </c>
      <c r="U66" s="1" t="s">
        <v>1360</v>
      </c>
      <c r="V66" s="9" t="s">
        <v>1214</v>
      </c>
      <c r="W66" s="9" t="s">
        <v>1215</v>
      </c>
      <c r="X66" s="9" t="s">
        <v>866</v>
      </c>
      <c r="Y66" s="1" t="s">
        <v>1216</v>
      </c>
      <c r="Z66" s="1" t="s">
        <v>867</v>
      </c>
      <c r="AA66" s="1" t="s">
        <v>867</v>
      </c>
      <c r="AB66" s="9"/>
      <c r="AC66" s="9" t="s">
        <v>1217</v>
      </c>
      <c r="AD66" s="1" t="s">
        <v>868</v>
      </c>
      <c r="AE66" s="6" t="s">
        <v>372</v>
      </c>
      <c r="AF66" s="6" t="s">
        <v>372</v>
      </c>
      <c r="AH66" s="57"/>
    </row>
    <row r="67" spans="1:34" s="15" customFormat="1" ht="135" customHeight="1">
      <c r="A67" s="2">
        <v>142</v>
      </c>
      <c r="B67" s="7" t="s">
        <v>21</v>
      </c>
      <c r="C67" s="2" t="s">
        <v>1076</v>
      </c>
      <c r="D67" s="2" t="s">
        <v>1280</v>
      </c>
      <c r="E67" s="74">
        <v>1</v>
      </c>
      <c r="F67" s="74">
        <v>22</v>
      </c>
      <c r="G67" s="7" t="s">
        <v>1150</v>
      </c>
      <c r="H67" s="74">
        <v>1</v>
      </c>
      <c r="I67" s="74">
        <v>22</v>
      </c>
      <c r="J67" s="81" t="s">
        <v>798</v>
      </c>
      <c r="K67" s="43" t="s">
        <v>562</v>
      </c>
      <c r="L67" s="103">
        <v>752</v>
      </c>
      <c r="M67" s="94">
        <v>400000</v>
      </c>
      <c r="N67" s="94">
        <v>200000</v>
      </c>
      <c r="O67" s="8" t="e">
        <f>#REF!-N67</f>
        <v>#REF!</v>
      </c>
      <c r="P67" s="8" t="s">
        <v>1333</v>
      </c>
      <c r="Q67" s="8" t="s">
        <v>100</v>
      </c>
      <c r="S67" s="9" t="e">
        <f>#REF!</f>
        <v>#REF!</v>
      </c>
      <c r="T67" s="1" t="s">
        <v>1119</v>
      </c>
      <c r="U67" s="1" t="s">
        <v>1120</v>
      </c>
      <c r="V67" s="10" t="s">
        <v>657</v>
      </c>
      <c r="W67" s="9" t="s">
        <v>1313</v>
      </c>
      <c r="X67" s="9" t="s">
        <v>860</v>
      </c>
      <c r="Y67" s="1" t="s">
        <v>1314</v>
      </c>
      <c r="Z67" s="1" t="s">
        <v>861</v>
      </c>
      <c r="AA67" s="1" t="s">
        <v>861</v>
      </c>
      <c r="AB67" s="62" t="s">
        <v>862</v>
      </c>
      <c r="AC67" s="9" t="s">
        <v>1315</v>
      </c>
      <c r="AD67" s="1" t="s">
        <v>863</v>
      </c>
      <c r="AE67" s="62" t="s">
        <v>864</v>
      </c>
      <c r="AF67" s="62" t="s">
        <v>865</v>
      </c>
      <c r="AH67" s="57"/>
    </row>
    <row r="68" spans="1:34" s="15" customFormat="1" ht="135" customHeight="1">
      <c r="A68" s="2">
        <v>143</v>
      </c>
      <c r="B68" s="7" t="s">
        <v>8</v>
      </c>
      <c r="C68" s="2" t="s">
        <v>617</v>
      </c>
      <c r="D68" s="2" t="s">
        <v>410</v>
      </c>
      <c r="E68" s="74">
        <v>10</v>
      </c>
      <c r="F68" s="74">
        <v>24</v>
      </c>
      <c r="G68" s="7" t="s">
        <v>1141</v>
      </c>
      <c r="H68" s="74">
        <v>10</v>
      </c>
      <c r="I68" s="74">
        <v>24</v>
      </c>
      <c r="J68" s="81" t="s">
        <v>492</v>
      </c>
      <c r="K68" s="43" t="s">
        <v>76</v>
      </c>
      <c r="L68" s="95">
        <v>360</v>
      </c>
      <c r="M68" s="94">
        <v>388150</v>
      </c>
      <c r="N68" s="94">
        <v>174000</v>
      </c>
      <c r="O68" s="8" t="e">
        <f>#REF!-N68</f>
        <v>#REF!</v>
      </c>
      <c r="P68" s="8" t="s">
        <v>1333</v>
      </c>
      <c r="Q68" s="33" t="s">
        <v>100</v>
      </c>
      <c r="S68" s="9" t="e">
        <f>#REF!</f>
        <v>#REF!</v>
      </c>
      <c r="T68" s="1" t="s">
        <v>165</v>
      </c>
      <c r="U68" s="1" t="s">
        <v>1197</v>
      </c>
      <c r="V68" s="10" t="s">
        <v>534</v>
      </c>
      <c r="W68" s="9" t="s">
        <v>1198</v>
      </c>
      <c r="X68" s="1" t="s">
        <v>869</v>
      </c>
      <c r="Y68" s="1" t="s">
        <v>478</v>
      </c>
      <c r="Z68" s="1" t="s">
        <v>870</v>
      </c>
      <c r="AA68" s="1" t="s">
        <v>871</v>
      </c>
      <c r="AB68" s="65" t="s">
        <v>872</v>
      </c>
      <c r="AC68" s="9" t="s">
        <v>1198</v>
      </c>
      <c r="AD68" s="1" t="s">
        <v>873</v>
      </c>
      <c r="AE68" s="65" t="s">
        <v>874</v>
      </c>
      <c r="AF68" s="64" t="s">
        <v>875</v>
      </c>
      <c r="AH68" s="57"/>
    </row>
    <row r="69" spans="1:34" s="15" customFormat="1" ht="135" customHeight="1">
      <c r="A69" s="2">
        <v>144</v>
      </c>
      <c r="B69" s="7" t="s">
        <v>8</v>
      </c>
      <c r="C69" s="2" t="s">
        <v>411</v>
      </c>
      <c r="D69" s="2" t="s">
        <v>583</v>
      </c>
      <c r="E69" s="74">
        <v>11</v>
      </c>
      <c r="F69" s="74">
        <v>7</v>
      </c>
      <c r="G69" s="7" t="s">
        <v>1150</v>
      </c>
      <c r="H69" s="74">
        <v>11</v>
      </c>
      <c r="I69" s="74">
        <v>7</v>
      </c>
      <c r="J69" s="81" t="s">
        <v>584</v>
      </c>
      <c r="K69" s="43" t="s">
        <v>77</v>
      </c>
      <c r="L69" s="94">
        <v>1586</v>
      </c>
      <c r="M69" s="94">
        <v>421494</v>
      </c>
      <c r="N69" s="94">
        <v>210000</v>
      </c>
      <c r="O69" s="8" t="e">
        <f>#REF!-N69</f>
        <v>#REF!</v>
      </c>
      <c r="P69" s="8" t="s">
        <v>1023</v>
      </c>
      <c r="Q69" s="7" t="s">
        <v>87</v>
      </c>
      <c r="S69" s="9" t="e">
        <f>#REF!</f>
        <v>#REF!</v>
      </c>
      <c r="T69" s="1" t="s">
        <v>512</v>
      </c>
      <c r="U69" s="1" t="s">
        <v>513</v>
      </c>
      <c r="V69" s="10" t="s">
        <v>876</v>
      </c>
      <c r="W69" s="9" t="s">
        <v>15</v>
      </c>
      <c r="X69" s="9" t="s">
        <v>877</v>
      </c>
      <c r="Y69" s="12" t="s">
        <v>1094</v>
      </c>
      <c r="Z69" s="1" t="s">
        <v>878</v>
      </c>
      <c r="AA69" s="1" t="s">
        <v>879</v>
      </c>
      <c r="AB69" s="10" t="s">
        <v>205</v>
      </c>
      <c r="AC69" s="9" t="s">
        <v>1095</v>
      </c>
      <c r="AD69" s="6" t="s">
        <v>880</v>
      </c>
      <c r="AE69" s="10" t="s">
        <v>880</v>
      </c>
      <c r="AF69" s="10" t="s">
        <v>880</v>
      </c>
      <c r="AH69" s="57"/>
    </row>
    <row r="70" spans="1:34" s="15" customFormat="1" ht="135" customHeight="1">
      <c r="A70" s="2">
        <v>145</v>
      </c>
      <c r="B70" s="7" t="s">
        <v>536</v>
      </c>
      <c r="C70" s="2" t="s">
        <v>1052</v>
      </c>
      <c r="D70" s="2" t="s">
        <v>1053</v>
      </c>
      <c r="E70" s="74">
        <v>10</v>
      </c>
      <c r="F70" s="74">
        <v>24</v>
      </c>
      <c r="G70" s="7" t="s">
        <v>373</v>
      </c>
      <c r="H70" s="74">
        <v>11</v>
      </c>
      <c r="I70" s="74">
        <v>7</v>
      </c>
      <c r="J70" s="81" t="s">
        <v>577</v>
      </c>
      <c r="K70" s="43" t="s">
        <v>78</v>
      </c>
      <c r="L70" s="95">
        <v>150</v>
      </c>
      <c r="M70" s="94">
        <v>347947</v>
      </c>
      <c r="N70" s="94">
        <v>75000</v>
      </c>
      <c r="O70" s="8" t="e">
        <f>#REF!-N70</f>
        <v>#REF!</v>
      </c>
      <c r="P70" s="7" t="s">
        <v>146</v>
      </c>
      <c r="Q70" s="33" t="s">
        <v>100</v>
      </c>
      <c r="S70" s="9" t="e">
        <f>#REF!</f>
        <v>#REF!</v>
      </c>
      <c r="T70" s="1" t="s">
        <v>1096</v>
      </c>
      <c r="U70" s="1" t="s">
        <v>1347</v>
      </c>
      <c r="V70" s="10" t="s">
        <v>773</v>
      </c>
      <c r="W70" s="9" t="s">
        <v>818</v>
      </c>
      <c r="X70" s="9" t="s">
        <v>881</v>
      </c>
      <c r="Y70" s="1" t="s">
        <v>436</v>
      </c>
      <c r="Z70" s="1" t="s">
        <v>882</v>
      </c>
      <c r="AA70" s="1" t="s">
        <v>883</v>
      </c>
      <c r="AB70" s="1" t="s">
        <v>884</v>
      </c>
      <c r="AC70" s="9" t="s">
        <v>818</v>
      </c>
      <c r="AD70" s="9" t="s">
        <v>885</v>
      </c>
      <c r="AE70" s="1" t="s">
        <v>886</v>
      </c>
      <c r="AF70" s="1" t="s">
        <v>437</v>
      </c>
      <c r="AH70" s="57"/>
    </row>
    <row r="71" spans="1:34" s="15" customFormat="1" ht="135" customHeight="1">
      <c r="A71" s="2">
        <v>146</v>
      </c>
      <c r="B71" s="7" t="s">
        <v>461</v>
      </c>
      <c r="C71" s="2" t="s">
        <v>1343</v>
      </c>
      <c r="D71" s="2" t="s">
        <v>444</v>
      </c>
      <c r="E71" s="74">
        <v>11</v>
      </c>
      <c r="F71" s="74">
        <v>19</v>
      </c>
      <c r="G71" s="7" t="s">
        <v>519</v>
      </c>
      <c r="H71" s="74">
        <v>11</v>
      </c>
      <c r="I71" s="74">
        <v>19</v>
      </c>
      <c r="J71" s="82" t="s">
        <v>1334</v>
      </c>
      <c r="K71" s="43" t="s">
        <v>79</v>
      </c>
      <c r="L71" s="95">
        <v>569</v>
      </c>
      <c r="M71" s="94">
        <v>362593</v>
      </c>
      <c r="N71" s="94">
        <v>151000</v>
      </c>
      <c r="O71" s="8" t="e">
        <f>#REF!-N71</f>
        <v>#REF!</v>
      </c>
      <c r="P71" s="7" t="s">
        <v>146</v>
      </c>
      <c r="Q71" s="7" t="s">
        <v>100</v>
      </c>
      <c r="S71" s="9" t="e">
        <f>#REF!</f>
        <v>#REF!</v>
      </c>
      <c r="T71" s="1" t="s">
        <v>438</v>
      </c>
      <c r="U71" s="1" t="s">
        <v>1232</v>
      </c>
      <c r="V71" s="10" t="s">
        <v>887</v>
      </c>
      <c r="W71" s="9" t="s">
        <v>1233</v>
      </c>
      <c r="X71" s="9" t="s">
        <v>888</v>
      </c>
      <c r="Y71" s="1" t="s">
        <v>1234</v>
      </c>
      <c r="Z71" s="1" t="s">
        <v>889</v>
      </c>
      <c r="AA71" s="1" t="s">
        <v>890</v>
      </c>
      <c r="AB71" s="1" t="s">
        <v>891</v>
      </c>
      <c r="AC71" s="9" t="s">
        <v>1235</v>
      </c>
      <c r="AD71" s="1" t="s">
        <v>892</v>
      </c>
      <c r="AE71" s="10" t="s">
        <v>893</v>
      </c>
      <c r="AF71" s="1" t="s">
        <v>894</v>
      </c>
      <c r="AH71" s="57"/>
    </row>
    <row r="72" spans="1:34" s="15" customFormat="1" ht="135" customHeight="1">
      <c r="A72" s="2">
        <v>147</v>
      </c>
      <c r="B72" s="7" t="s">
        <v>462</v>
      </c>
      <c r="C72" s="2" t="s">
        <v>1348</v>
      </c>
      <c r="D72" s="2" t="s">
        <v>1349</v>
      </c>
      <c r="E72" s="74">
        <v>10</v>
      </c>
      <c r="F72" s="74">
        <v>18</v>
      </c>
      <c r="G72" s="7" t="s">
        <v>1060</v>
      </c>
      <c r="H72" s="74">
        <v>10</v>
      </c>
      <c r="I72" s="74">
        <v>25</v>
      </c>
      <c r="J72" s="82" t="s">
        <v>1019</v>
      </c>
      <c r="K72" s="43" t="s">
        <v>80</v>
      </c>
      <c r="L72" s="103" t="s">
        <v>1064</v>
      </c>
      <c r="M72" s="94">
        <v>195100</v>
      </c>
      <c r="N72" s="94">
        <v>70000</v>
      </c>
      <c r="O72" s="8" t="e">
        <f>#REF!-N72</f>
        <v>#REF!</v>
      </c>
      <c r="P72" s="8" t="s">
        <v>1333</v>
      </c>
      <c r="Q72" s="33"/>
      <c r="R72" s="30"/>
      <c r="S72" s="9" t="e">
        <f>#REF!</f>
        <v>#REF!</v>
      </c>
      <c r="T72" s="2" t="str">
        <f>C72</f>
        <v>「防災・減災の日」啓発活動</v>
      </c>
      <c r="U72" s="23" t="str">
        <f>D72</f>
        <v>洲本市建設業協同組合</v>
      </c>
      <c r="V72" s="22" t="s">
        <v>895</v>
      </c>
      <c r="W72" s="9" t="s">
        <v>1037</v>
      </c>
      <c r="X72" s="9" t="s">
        <v>896</v>
      </c>
      <c r="Y72" s="1" t="s">
        <v>811</v>
      </c>
      <c r="Z72" s="1" t="s">
        <v>897</v>
      </c>
      <c r="AA72" s="1" t="s">
        <v>898</v>
      </c>
      <c r="AB72" s="1" t="s">
        <v>899</v>
      </c>
      <c r="AC72" s="9" t="s">
        <v>812</v>
      </c>
      <c r="AD72" s="9" t="s">
        <v>900</v>
      </c>
      <c r="AE72" s="62" t="s">
        <v>901</v>
      </c>
      <c r="AF72" s="62" t="s">
        <v>902</v>
      </c>
      <c r="AH72" s="57"/>
    </row>
    <row r="73" spans="1:34" s="15" customFormat="1" ht="135" customHeight="1">
      <c r="A73" s="2">
        <v>148</v>
      </c>
      <c r="B73" s="7" t="s">
        <v>462</v>
      </c>
      <c r="C73" s="2" t="s">
        <v>526</v>
      </c>
      <c r="D73" s="2" t="s">
        <v>527</v>
      </c>
      <c r="E73" s="74">
        <v>1</v>
      </c>
      <c r="F73" s="74">
        <v>17</v>
      </c>
      <c r="G73" s="7" t="s">
        <v>519</v>
      </c>
      <c r="H73" s="74">
        <v>1</v>
      </c>
      <c r="I73" s="74">
        <v>17</v>
      </c>
      <c r="J73" s="81" t="s">
        <v>994</v>
      </c>
      <c r="K73" s="43" t="s">
        <v>81</v>
      </c>
      <c r="L73" s="95">
        <v>250</v>
      </c>
      <c r="M73" s="94">
        <v>519000</v>
      </c>
      <c r="N73" s="94">
        <v>250000</v>
      </c>
      <c r="O73" s="8" t="e">
        <f>#REF!-N73</f>
        <v>#REF!</v>
      </c>
      <c r="P73" s="8" t="s">
        <v>1333</v>
      </c>
      <c r="Q73" s="33" t="s">
        <v>100</v>
      </c>
      <c r="S73" s="9" t="e">
        <f>#REF!</f>
        <v>#REF!</v>
      </c>
      <c r="T73" s="1" t="s">
        <v>958</v>
      </c>
      <c r="U73" s="1" t="s">
        <v>452</v>
      </c>
      <c r="V73" s="10" t="s">
        <v>657</v>
      </c>
      <c r="W73" s="9" t="s">
        <v>514</v>
      </c>
      <c r="X73" s="9" t="s">
        <v>903</v>
      </c>
      <c r="Y73" s="1" t="s">
        <v>515</v>
      </c>
      <c r="Z73" s="1" t="s">
        <v>904</v>
      </c>
      <c r="AA73" s="1" t="s">
        <v>905</v>
      </c>
      <c r="AB73" s="61" t="s">
        <v>906</v>
      </c>
      <c r="AC73" s="2" t="s">
        <v>808</v>
      </c>
      <c r="AD73" s="2" t="str">
        <f>Z73</f>
        <v>072-770-4900</v>
      </c>
      <c r="AE73" s="2" t="s">
        <v>907</v>
      </c>
      <c r="AF73" s="2" t="s">
        <v>907</v>
      </c>
      <c r="AH73" s="57"/>
    </row>
    <row r="74" spans="1:34" s="15" customFormat="1" ht="135" customHeight="1" thickBot="1">
      <c r="A74" s="39">
        <v>149</v>
      </c>
      <c r="B74" s="38" t="s">
        <v>462</v>
      </c>
      <c r="C74" s="39" t="s">
        <v>455</v>
      </c>
      <c r="D74" s="39" t="s">
        <v>986</v>
      </c>
      <c r="E74" s="76">
        <v>1</v>
      </c>
      <c r="F74" s="76">
        <v>17</v>
      </c>
      <c r="G74" s="38" t="s">
        <v>1097</v>
      </c>
      <c r="H74" s="76">
        <v>1</v>
      </c>
      <c r="I74" s="76">
        <v>17</v>
      </c>
      <c r="J74" s="83" t="s">
        <v>986</v>
      </c>
      <c r="K74" s="47" t="s">
        <v>82</v>
      </c>
      <c r="L74" s="98">
        <v>200</v>
      </c>
      <c r="M74" s="98">
        <v>110864</v>
      </c>
      <c r="N74" s="98">
        <v>55000</v>
      </c>
      <c r="O74" s="8" t="e">
        <f>#REF!-N74</f>
        <v>#REF!</v>
      </c>
      <c r="P74" s="8" t="s">
        <v>1333</v>
      </c>
      <c r="Q74" s="33"/>
      <c r="S74" s="9" t="e">
        <f>#REF!</f>
        <v>#REF!</v>
      </c>
      <c r="T74" s="1" t="s">
        <v>455</v>
      </c>
      <c r="U74" s="1" t="s">
        <v>986</v>
      </c>
      <c r="V74" s="22" t="s">
        <v>657</v>
      </c>
      <c r="W74" s="9" t="s">
        <v>1041</v>
      </c>
      <c r="X74" s="9" t="s">
        <v>908</v>
      </c>
      <c r="Y74" s="30" t="s">
        <v>1042</v>
      </c>
      <c r="Z74" s="1" t="s">
        <v>909</v>
      </c>
      <c r="AA74" s="1" t="s">
        <v>910</v>
      </c>
      <c r="AB74" s="62" t="s">
        <v>911</v>
      </c>
      <c r="AC74" s="1" t="s">
        <v>1043</v>
      </c>
      <c r="AD74" s="1" t="s">
        <v>912</v>
      </c>
      <c r="AE74" s="62" t="s">
        <v>913</v>
      </c>
      <c r="AF74" s="62" t="s">
        <v>914</v>
      </c>
      <c r="AH74" s="57"/>
    </row>
    <row r="75" spans="1:34" s="15" customFormat="1" ht="135" customHeight="1" thickBot="1" thickTop="1">
      <c r="A75" s="70"/>
      <c r="B75" s="71"/>
      <c r="C75" s="70"/>
      <c r="D75" s="70"/>
      <c r="E75" s="91"/>
      <c r="F75" s="91"/>
      <c r="G75" s="71"/>
      <c r="H75" s="91"/>
      <c r="I75" s="91"/>
      <c r="J75" s="93"/>
      <c r="K75" s="72" t="s">
        <v>1005</v>
      </c>
      <c r="L75" s="99">
        <f>SUM(L5:L74)</f>
        <v>109086</v>
      </c>
      <c r="M75" s="99">
        <f>SUM(M5:M74)</f>
        <v>40586709</v>
      </c>
      <c r="N75" s="99">
        <f>SUM(N5:N74)</f>
        <v>15551000</v>
      </c>
      <c r="O75" s="19"/>
      <c r="P75" s="33"/>
      <c r="Q75" s="33"/>
      <c r="S75" s="54"/>
      <c r="T75" s="54"/>
      <c r="U75" s="54"/>
      <c r="V75" s="46"/>
      <c r="W75" s="54"/>
      <c r="X75" s="54"/>
      <c r="Y75" s="55"/>
      <c r="Z75" s="55"/>
      <c r="AA75" s="55"/>
      <c r="AB75" s="54"/>
      <c r="AC75" s="54"/>
      <c r="AD75" s="54"/>
      <c r="AE75" s="54"/>
      <c r="AF75" s="56"/>
      <c r="AH75" s="57"/>
    </row>
    <row r="76" spans="1:34" s="15" customFormat="1" ht="135" customHeight="1" thickTop="1">
      <c r="A76" s="16"/>
      <c r="B76" s="11"/>
      <c r="C76" s="16"/>
      <c r="D76" s="16"/>
      <c r="E76" s="77"/>
      <c r="F76" s="77"/>
      <c r="G76" s="11"/>
      <c r="H76" s="77"/>
      <c r="I76" s="77"/>
      <c r="J76" s="84"/>
      <c r="K76" s="13" t="s">
        <v>1004</v>
      </c>
      <c r="L76" s="100">
        <f>'全県'!L84+'地域'!L75</f>
        <v>358046</v>
      </c>
      <c r="M76" s="100">
        <f>'全県'!M84+'地域'!M75</f>
        <v>296286071</v>
      </c>
      <c r="N76" s="100">
        <f>'全県'!N84+'地域'!N75</f>
        <v>62107000</v>
      </c>
      <c r="O76" s="53">
        <f>'全県'!O84+'地域'!O75</f>
        <v>0</v>
      </c>
      <c r="P76" s="53">
        <f>'全県'!P84+'地域'!P75</f>
        <v>0</v>
      </c>
      <c r="Q76" s="53">
        <f>'全県'!Q84+'地域'!Q75</f>
        <v>0</v>
      </c>
      <c r="R76" s="53">
        <f>'全県'!R84+'地域'!R75</f>
        <v>0</v>
      </c>
      <c r="S76" s="53">
        <f>'全県'!S84+'地域'!S75</f>
        <v>0</v>
      </c>
      <c r="T76" s="53">
        <f>'全県'!T84+'地域'!T75</f>
        <v>0</v>
      </c>
      <c r="U76" s="53">
        <f>'全県'!U84+'地域'!U75</f>
        <v>0</v>
      </c>
      <c r="V76" s="53">
        <f>'全県'!V84+'地域'!V75</f>
        <v>0</v>
      </c>
      <c r="W76" s="53">
        <f>'全県'!W84+'地域'!W75</f>
        <v>0</v>
      </c>
      <c r="X76" s="53">
        <f>'全県'!X84+'地域'!X75</f>
        <v>0</v>
      </c>
      <c r="Y76" s="53">
        <f>'全県'!Y84+'地域'!Y75</f>
        <v>0</v>
      </c>
      <c r="Z76" s="53">
        <f>'全県'!Z84+'地域'!Z75</f>
        <v>0</v>
      </c>
      <c r="AA76" s="53">
        <f>'全県'!AA84+'地域'!AA75</f>
        <v>0</v>
      </c>
      <c r="AB76" s="53">
        <f>'全県'!AB84+'地域'!AB75</f>
        <v>0</v>
      </c>
      <c r="AC76" s="53">
        <f>'全県'!AC84+'地域'!AC75</f>
        <v>0</v>
      </c>
      <c r="AD76" s="53">
        <f>'全県'!AD84+'地域'!AD75</f>
        <v>0</v>
      </c>
      <c r="AE76" s="53">
        <f>'全県'!AE84+'地域'!AE75</f>
        <v>0</v>
      </c>
      <c r="AF76" s="53">
        <f>'全県'!AF84+'地域'!AF75</f>
        <v>0</v>
      </c>
      <c r="AG76" s="53">
        <f>'全県'!AG84+'地域'!AG75</f>
        <v>0</v>
      </c>
      <c r="AH76" s="57"/>
    </row>
    <row r="77" ht="30" customHeight="1"/>
    <row r="78" ht="30" customHeight="1"/>
    <row r="79" ht="30" customHeight="1"/>
    <row r="80" ht="30" customHeight="1"/>
  </sheetData>
  <mergeCells count="22">
    <mergeCell ref="A2:A4"/>
    <mergeCell ref="AD2:AF3"/>
    <mergeCell ref="T2:T4"/>
    <mergeCell ref="U2:U4"/>
    <mergeCell ref="V2:V4"/>
    <mergeCell ref="W2:W4"/>
    <mergeCell ref="X2:AC3"/>
    <mergeCell ref="O2:O4"/>
    <mergeCell ref="T1:AF1"/>
    <mergeCell ref="B2:B4"/>
    <mergeCell ref="C2:C4"/>
    <mergeCell ref="D2:D4"/>
    <mergeCell ref="E2:I3"/>
    <mergeCell ref="J2:J3"/>
    <mergeCell ref="K2:K4"/>
    <mergeCell ref="A1:N1"/>
    <mergeCell ref="N2:N4"/>
    <mergeCell ref="L2:L4"/>
    <mergeCell ref="S2:S4"/>
    <mergeCell ref="M2:M4"/>
    <mergeCell ref="P2:P4"/>
    <mergeCell ref="Q2:Q4"/>
  </mergeCells>
  <dataValidations count="2">
    <dataValidation type="list" allowBlank="1" showInputMessage="1" showErrorMessage="1" sqref="F70:F73 F65:F68 I65:I68 I70:I73 I49:I59 F49:F59 I44:I47 F44:F47 F33:F40 F30:F31 I30:I31 I33:I40 F5:F27 I5:I27">
      <formula1>"1,2,3,4,5,6,7,8,9,10,11,12,13,14,15,16,17,18,19,20,21,22,23,24,25,26,27,28,29,30,31"</formula1>
    </dataValidation>
    <dataValidation type="list" allowBlank="1" showInputMessage="1" showErrorMessage="1" sqref="H70:H73 E65:E68 H65:H68 E70:E73 H49:H59 E49:E59 H44:H47 E44:E47 H33:H40 H30:H31 E30:E31 E33:E40 E5:E27 H5:H27">
      <formula1>"10,11,12,1,2,3"</formula1>
    </dataValidation>
  </dataValidations>
  <hyperlinks>
    <hyperlink ref="AE72" r:id="rId1" display="dcn@hera.eonet.ne.jp"/>
    <hyperlink ref="AF72" r:id="rId2" display="http://www.dolcecane.com/opera/"/>
    <hyperlink ref="AB8" r:id="rId3" display="UIAssociation@hotmail.co.jp"/>
    <hyperlink ref="AB38" r:id="rId4" display="UIAssociation@hotmail.co.jp"/>
    <hyperlink ref="AB12" r:id="rId5" display="nagatavc@aqua.famille.ne.jp"/>
    <hyperlink ref="AB64" r:id="rId6" display="kasaiakita2001@yahoo.co.jp"/>
    <hyperlink ref="AE64" r:id="rId7" display="kasaiakita2001@yahoo.co.jp"/>
    <hyperlink ref="AF64" r:id="rId8" display="http://www.ne.jp/asahi/freudenchor/amagasaki/"/>
    <hyperlink ref="AB40" r:id="rId9" display="Minatono-youko0428@ezweb.ne.jp"/>
    <hyperlink ref="AB34" r:id="rId10" display="fukui@imglink.co.jp"/>
    <hyperlink ref="AB68" r:id="rId11" display="arcadia@fa.mbn.or.jp"/>
    <hyperlink ref="AE68" r:id="rId12" display="arcadia@fa.mbn.or.jp"/>
    <hyperlink ref="AF68" r:id="rId13" display="http://arcadia-music.jp"/>
    <hyperlink ref="AB51" r:id="rId14" display="ensemblekobe@gmail.com"/>
    <hyperlink ref="AE51" r:id="rId15" display="ensemblekobe@gmail.com"/>
    <hyperlink ref="AF51" r:id="rId16" display="http://www.eonet.ne.jp/~emsemblekobe"/>
    <hyperlink ref="AB25" r:id="rId17" display="td02-hrq@kh.rim.or.jp"/>
    <hyperlink ref="AE25" r:id="rId18" display="td02-hrq@kh.rim.or.jp"/>
    <hyperlink ref="AF25" r:id="rId19" display="http://www.shinsaiken.jp"/>
    <hyperlink ref="AB16" r:id="rId20" display="ngo@pure.ne.jp"/>
    <hyperlink ref="AE16" r:id="rId21" display="ngo@pure.ne.jp"/>
    <hyperlink ref="AF16" r:id="rId22" display="http://www.pure.ne.jp/~ngo/"/>
    <hyperlink ref="AF41" r:id="rId23" display="http://shitamachihakken.blg51.fc2.com/"/>
    <hyperlink ref="AB29" r:id="rId24" display="n-iwata@shinsai.or.jp"/>
    <hyperlink ref="AE29" r:id="rId25" display="n-iwata@shinsai.or.jp"/>
    <hyperlink ref="AB59" r:id="rId26" display="airyukarin@kcc.zaq.ne.jp"/>
    <hyperlink ref="AF61" r:id="rId27" display="http://www.buntai.jp"/>
    <hyperlink ref="AB9" r:id="rId28" display="aar16910@par.odn.ne.jp"/>
    <hyperlink ref="AE9" r:id="rId29" display="aar16910@par.odn.ne.jp"/>
    <hyperlink ref="AB15" r:id="rId30" display="ndys@jearn.jp"/>
    <hyperlink ref="AE15" r:id="rId31" display="ndys@jearn.jp"/>
    <hyperlink ref="AF15" r:id="rId32" display="http://ndys.jearn.jp"/>
    <hyperlink ref="AB28" r:id="rId33" display="info@plus-arts.net"/>
    <hyperlink ref="AE28" r:id="rId34" display="info@plus-arts.net"/>
    <hyperlink ref="AF28" r:id="rId35" display="http://www.plus-arts.net"/>
    <hyperlink ref="AB20" r:id="rId36" display="rep@hyogo.uncrd.or.jp"/>
    <hyperlink ref="AF20" r:id="rId37" display="http://www.hyogo.uncrd.or.jp"/>
    <hyperlink ref="AB42" r:id="rId38" display="jinzai@sience.or.jp"/>
    <hyperlink ref="AE42" r:id="rId39" display="jinzai@sience.or.jp"/>
    <hyperlink ref="AF42" r:id="rId40" display="http://www.sience.or.jp"/>
    <hyperlink ref="AB10" r:id="rId41" display="m-kusaka@hyogo.jrc.or.jp"/>
    <hyperlink ref="AE10" r:id="rId42" display="ho-shi-ka8922@hyogo.jrc.or.jp"/>
    <hyperlink ref="AB6" r:id="rId43" display="info@npo-sakura.net"/>
    <hyperlink ref="AE6" r:id="rId44" display="info@npo-sakura.net"/>
    <hyperlink ref="AB37" r:id="rId45" display="m-atsu@sci-awaji.jp"/>
    <hyperlink ref="AB74" r:id="rId46" display="info@nojima-danso.co.jp"/>
    <hyperlink ref="AE74" r:id="rId47" display="info@nojima-danso.co.jp"/>
    <hyperlink ref="AF74" r:id="rId48" display="http://www.nojima-danso.co.jp"/>
    <hyperlink ref="AB18" r:id="rId49" display="nozomi_iwanaga@pref.hyogo.lg.jp"/>
    <hyperlink ref="AB67" r:id="rId50" display="office@the-strings.com"/>
    <hyperlink ref="AE67" r:id="rId51" display="office@the-strings.com"/>
    <hyperlink ref="AF67" r:id="rId52" display="http://www.the-strings.jp/"/>
    <hyperlink ref="AE58" r:id="rId53" display="info@asuta-steelpan.com"/>
    <hyperlink ref="AF58" r:id="rId54" display="http://www.asuta-steelpan.com"/>
    <hyperlink ref="AB39" r:id="rId55" display="tsudoi@juno.ocn.ne.jp"/>
    <hyperlink ref="AE39" r:id="rId56" display="tsudoi@juno.ocn.ne.jp"/>
    <hyperlink ref="AB22" r:id="rId57" display="mugen@nishi.or.jp"/>
    <hyperlink ref="AE22" r:id="rId58" display="mugen@nishi.or.jp"/>
    <hyperlink ref="AB5" r:id="rId59" display="tahira.jun@nifty.com"/>
    <hyperlink ref="AB73" r:id="rId60" display="info@japan-rescue.com"/>
    <hyperlink ref="AE33" r:id="rId61" display="info@recoveryplatform.org"/>
    <hyperlink ref="AE20" r:id="rId62" display="rep@hyogo.uncrd.or.jp"/>
    <hyperlink ref="AE27" r:id="rId63" display="dra.secretariat@gmail.com"/>
    <hyperlink ref="AB26" r:id="rId64" display="koikek@dri.ne.jp"/>
    <hyperlink ref="AB41" r:id="rId65" display="nishi_kobe_saihakken@yahoo.co.jp"/>
    <hyperlink ref="AB60" r:id="rId66" display="amanoke@sannet.ne.jp"/>
    <hyperlink ref="AE60" r:id="rId67" display="amanoke@sannet.ne.jp"/>
    <hyperlink ref="AB47" r:id="rId68" display="kobe@center-choir.jp"/>
  </hyperlinks>
  <printOptions/>
  <pageMargins left="0.984251968503937" right="0.5905511811023623" top="0.5905511811023623" bottom="0.3937007874015748" header="0.5118110236220472" footer="0.5118110236220472"/>
  <pageSetup horizontalDpi="600" verticalDpi="600" orientation="landscape" paperSize="9" scale="55" r:id="rId6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兵庫県</cp:lastModifiedBy>
  <cp:lastPrinted>2011-06-01T00:58:29Z</cp:lastPrinted>
  <dcterms:created xsi:type="dcterms:W3CDTF">2006-08-17T01:25:27Z</dcterms:created>
  <dcterms:modified xsi:type="dcterms:W3CDTF">2011-06-02T02:00:46Z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